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Art. spożywcze na 2023 rok\Przedszkole nr 6\do BIP\"/>
    </mc:Choice>
  </mc:AlternateContent>
  <bookViews>
    <workbookView xWindow="-105" yWindow="-105" windowWidth="23250" windowHeight="12570" tabRatio="500" firstSheet="5" activeTab="5"/>
  </bookViews>
  <sheets>
    <sheet name="Arkusz5" sheetId="16" state="hidden" r:id="rId1"/>
    <sheet name="Arkusz6" sheetId="17" state="hidden" r:id="rId2"/>
    <sheet name="Arkusz7" sheetId="18" state="hidden" r:id="rId3"/>
    <sheet name="Arkusz8" sheetId="19" state="hidden" r:id="rId4"/>
    <sheet name="Arkusz9" sheetId="20" state="hidden" r:id="rId5"/>
    <sheet name="nabiał" sheetId="3" r:id="rId6"/>
    <sheet name="artykuły spożywcze" sheetId="5" r:id="rId7"/>
    <sheet name="Jajka" sheetId="8" r:id="rId8"/>
    <sheet name="crispy owocowe i warzywne" sheetId="11" r:id="rId9"/>
  </sheets>
  <definedNames>
    <definedName name="_xlnm._FilterDatabase" localSheetId="6" hidden="1">'artykuły spożywcze'!$A$2:$I$116</definedName>
    <definedName name="_xlnm._FilterDatabase" localSheetId="5" hidden="1">nabiał!$A$2:$I$41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" i="8" l="1"/>
  <c r="F8" i="11" l="1"/>
  <c r="F7" i="11"/>
  <c r="F4" i="11"/>
  <c r="F3" i="11"/>
  <c r="F5" i="11" l="1"/>
  <c r="F6" i="11"/>
  <c r="H6" i="11" s="1"/>
  <c r="H8" i="11"/>
  <c r="I8" i="11" s="1"/>
  <c r="H4" i="11"/>
  <c r="I4" i="11" s="1"/>
  <c r="H3" i="11"/>
  <c r="H7" i="11"/>
  <c r="I7" i="11" s="1"/>
  <c r="F9" i="11" l="1"/>
  <c r="I6" i="11"/>
  <c r="H5" i="11"/>
  <c r="I5" i="11" s="1"/>
  <c r="I3" i="11"/>
  <c r="H9" i="11" l="1"/>
  <c r="I9" i="11"/>
  <c r="F115" i="5" l="1"/>
  <c r="H115" i="5" s="1"/>
  <c r="F12" i="3" l="1"/>
  <c r="F3" i="3"/>
  <c r="F43" i="5"/>
  <c r="F93" i="5"/>
  <c r="F75" i="5"/>
  <c r="F3" i="5" l="1"/>
  <c r="H12" i="3"/>
  <c r="I12" i="3" s="1"/>
  <c r="H3" i="3"/>
  <c r="I3" i="3" s="1"/>
  <c r="I115" i="5"/>
  <c r="H43" i="5"/>
  <c r="I43" i="5" s="1"/>
  <c r="H93" i="5"/>
  <c r="I93" i="5" s="1"/>
  <c r="H75" i="5"/>
  <c r="I75" i="5" s="1"/>
  <c r="F39" i="3"/>
  <c r="F40" i="3"/>
  <c r="F36" i="3"/>
  <c r="H3" i="5" l="1"/>
  <c r="I3" i="5" s="1"/>
  <c r="H40" i="3"/>
  <c r="I40" i="3" s="1"/>
  <c r="H39" i="3"/>
  <c r="I39" i="3" s="1"/>
  <c r="H36" i="3"/>
  <c r="I36" i="3" s="1"/>
  <c r="F7" i="3"/>
  <c r="F21" i="3"/>
  <c r="F17" i="3"/>
  <c r="F14" i="3"/>
  <c r="H7" i="3" l="1"/>
  <c r="I7" i="3" s="1"/>
  <c r="H14" i="3"/>
  <c r="I14" i="3" s="1"/>
  <c r="H17" i="3"/>
  <c r="I17" i="3" s="1"/>
  <c r="H21" i="3"/>
  <c r="I21" i="3" s="1"/>
  <c r="F80" i="5"/>
  <c r="F68" i="5"/>
  <c r="F79" i="5" l="1"/>
  <c r="H79" i="5" s="1"/>
  <c r="I79" i="5" s="1"/>
  <c r="H68" i="5"/>
  <c r="I68" i="5" s="1"/>
  <c r="H80" i="5"/>
  <c r="I80" i="5" s="1"/>
  <c r="F13" i="5"/>
  <c r="F36" i="5"/>
  <c r="F59" i="5" l="1"/>
  <c r="H59" i="5" s="1"/>
  <c r="F89" i="5"/>
  <c r="H89" i="5" s="1"/>
  <c r="I89" i="5" s="1"/>
  <c r="H36" i="5"/>
  <c r="I36" i="5" s="1"/>
  <c r="H13" i="5"/>
  <c r="I13" i="5" s="1"/>
  <c r="F20" i="3"/>
  <c r="F6" i="5"/>
  <c r="I59" i="5" l="1"/>
  <c r="H20" i="3"/>
  <c r="I20" i="3" s="1"/>
  <c r="H6" i="5"/>
  <c r="I6" i="5" s="1"/>
  <c r="F72" i="5"/>
  <c r="F19" i="5"/>
  <c r="F91" i="5"/>
  <c r="F41" i="5"/>
  <c r="F83" i="5" l="1"/>
  <c r="H83" i="5" s="1"/>
  <c r="F69" i="5"/>
  <c r="H69" i="5" s="1"/>
  <c r="I69" i="5" s="1"/>
  <c r="F38" i="3"/>
  <c r="H38" i="3" s="1"/>
  <c r="H72" i="5"/>
  <c r="I72" i="5" s="1"/>
  <c r="H19" i="5"/>
  <c r="I19" i="5" s="1"/>
  <c r="H41" i="5"/>
  <c r="I41" i="5" s="1"/>
  <c r="I83" i="5" l="1"/>
  <c r="I38" i="3"/>
  <c r="H91" i="5" l="1"/>
  <c r="I91" i="5" s="1"/>
  <c r="H3" i="8"/>
  <c r="F73" i="5"/>
  <c r="F113" i="5"/>
  <c r="F17" i="5"/>
  <c r="F21" i="5"/>
  <c r="F24" i="5"/>
  <c r="F77" i="5"/>
  <c r="F28" i="5"/>
  <c r="F111" i="5"/>
  <c r="F108" i="5"/>
  <c r="F105" i="5"/>
  <c r="F103" i="5"/>
  <c r="F101" i="5"/>
  <c r="F102" i="5"/>
  <c r="F99" i="5"/>
  <c r="F98" i="5"/>
  <c r="F95" i="5"/>
  <c r="F92" i="5"/>
  <c r="F88" i="5"/>
  <c r="F87" i="5"/>
  <c r="F84" i="5"/>
  <c r="F81" i="5"/>
  <c r="F78" i="5"/>
  <c r="F70" i="5"/>
  <c r="F76" i="5"/>
  <c r="F74" i="5"/>
  <c r="F67" i="5"/>
  <c r="F71" i="5"/>
  <c r="F65" i="5"/>
  <c r="F64" i="5"/>
  <c r="F63" i="5"/>
  <c r="F61" i="5"/>
  <c r="F60" i="5"/>
  <c r="F66" i="5"/>
  <c r="F62" i="5"/>
  <c r="F57" i="5"/>
  <c r="F58" i="5"/>
  <c r="F56" i="5"/>
  <c r="F55" i="5"/>
  <c r="F54" i="5"/>
  <c r="F52" i="5"/>
  <c r="F53" i="5"/>
  <c r="F50" i="5"/>
  <c r="F49" i="5"/>
  <c r="F48" i="5"/>
  <c r="F47" i="5"/>
  <c r="F46" i="5"/>
  <c r="F39" i="5"/>
  <c r="F42" i="5"/>
  <c r="F44" i="5"/>
  <c r="F40" i="5"/>
  <c r="F45" i="5"/>
  <c r="F37" i="5"/>
  <c r="F112" i="5"/>
  <c r="F34" i="5"/>
  <c r="F29" i="5"/>
  <c r="F35" i="5"/>
  <c r="F31" i="5"/>
  <c r="F33" i="5"/>
  <c r="F32" i="5"/>
  <c r="F30" i="5"/>
  <c r="F26" i="5"/>
  <c r="F27" i="5"/>
  <c r="F25" i="5"/>
  <c r="F51" i="5"/>
  <c r="F20" i="5"/>
  <c r="F18" i="5"/>
  <c r="F16" i="5"/>
  <c r="F15" i="5"/>
  <c r="F12" i="5"/>
  <c r="F14" i="5"/>
  <c r="F11" i="5"/>
  <c r="F9" i="5"/>
  <c r="F8" i="5"/>
  <c r="F7" i="5"/>
  <c r="F5" i="5"/>
  <c r="F4" i="5"/>
  <c r="F28" i="3"/>
  <c r="F33" i="3"/>
  <c r="F10" i="3"/>
  <c r="F18" i="3"/>
  <c r="F8" i="3"/>
  <c r="F94" i="5" l="1"/>
  <c r="H94" i="5" s="1"/>
  <c r="I94" i="5" s="1"/>
  <c r="F100" i="5"/>
  <c r="F97" i="5"/>
  <c r="H97" i="5" s="1"/>
  <c r="I97" i="5" s="1"/>
  <c r="F104" i="5"/>
  <c r="F109" i="5"/>
  <c r="H109" i="5" s="1"/>
  <c r="I109" i="5" s="1"/>
  <c r="F110" i="5"/>
  <c r="F23" i="5"/>
  <c r="H23" i="5" s="1"/>
  <c r="I23" i="5" s="1"/>
  <c r="F86" i="5"/>
  <c r="H86" i="5" s="1"/>
  <c r="I86" i="5" s="1"/>
  <c r="F90" i="5"/>
  <c r="H90" i="5" s="1"/>
  <c r="I90" i="5" s="1"/>
  <c r="F85" i="5"/>
  <c r="H85" i="5" s="1"/>
  <c r="F96" i="5"/>
  <c r="H96" i="5" s="1"/>
  <c r="I96" i="5" s="1"/>
  <c r="F106" i="5"/>
  <c r="H106" i="5" s="1"/>
  <c r="F38" i="5"/>
  <c r="H38" i="5" s="1"/>
  <c r="I38" i="5" s="1"/>
  <c r="F107" i="5"/>
  <c r="H107" i="5" s="1"/>
  <c r="F82" i="5"/>
  <c r="H82" i="5" s="1"/>
  <c r="I82" i="5" s="1"/>
  <c r="F22" i="5"/>
  <c r="F114" i="5"/>
  <c r="H114" i="5" s="1"/>
  <c r="I114" i="5" s="1"/>
  <c r="F25" i="3"/>
  <c r="H25" i="3" s="1"/>
  <c r="I25" i="3" s="1"/>
  <c r="F37" i="3"/>
  <c r="H37" i="3" s="1"/>
  <c r="F4" i="3"/>
  <c r="H4" i="3" s="1"/>
  <c r="I4" i="3" s="1"/>
  <c r="F15" i="3"/>
  <c r="F19" i="3"/>
  <c r="H19" i="3" s="1"/>
  <c r="I19" i="3" s="1"/>
  <c r="F24" i="3"/>
  <c r="F29" i="3"/>
  <c r="H29" i="3" s="1"/>
  <c r="I29" i="3" s="1"/>
  <c r="F22" i="3"/>
  <c r="H22" i="3" s="1"/>
  <c r="I22" i="3" s="1"/>
  <c r="F16" i="3"/>
  <c r="H16" i="3" s="1"/>
  <c r="I16" i="3" s="1"/>
  <c r="F26" i="3"/>
  <c r="H26" i="3" s="1"/>
  <c r="F6" i="3"/>
  <c r="H6" i="3" s="1"/>
  <c r="I6" i="3" s="1"/>
  <c r="F13" i="3"/>
  <c r="H13" i="3" s="1"/>
  <c r="F30" i="3"/>
  <c r="H30" i="3" s="1"/>
  <c r="I30" i="3" s="1"/>
  <c r="F34" i="3"/>
  <c r="F9" i="3"/>
  <c r="H9" i="3" s="1"/>
  <c r="I9" i="3" s="1"/>
  <c r="F31" i="3"/>
  <c r="H31" i="3" s="1"/>
  <c r="F11" i="3"/>
  <c r="H11" i="3" s="1"/>
  <c r="I11" i="3" s="1"/>
  <c r="F5" i="3"/>
  <c r="H5" i="3" s="1"/>
  <c r="I5" i="3" s="1"/>
  <c r="F27" i="3"/>
  <c r="H27" i="3" s="1"/>
  <c r="I27" i="3" s="1"/>
  <c r="F23" i="3"/>
  <c r="F32" i="3"/>
  <c r="H32" i="3" s="1"/>
  <c r="I32" i="3" s="1"/>
  <c r="F35" i="3"/>
  <c r="F10" i="5"/>
  <c r="H10" i="5" s="1"/>
  <c r="I10" i="5" s="1"/>
  <c r="H10" i="3"/>
  <c r="H18" i="3"/>
  <c r="I18" i="3" s="1"/>
  <c r="H28" i="3"/>
  <c r="I28" i="3" s="1"/>
  <c r="H33" i="3"/>
  <c r="I33" i="3" s="1"/>
  <c r="H7" i="5"/>
  <c r="I7" i="5" s="1"/>
  <c r="H14" i="5"/>
  <c r="I14" i="5" s="1"/>
  <c r="H18" i="5"/>
  <c r="I18" i="5" s="1"/>
  <c r="H27" i="5"/>
  <c r="I27" i="5" s="1"/>
  <c r="H33" i="5"/>
  <c r="I33" i="5" s="1"/>
  <c r="H34" i="5"/>
  <c r="H40" i="5"/>
  <c r="I40" i="5" s="1"/>
  <c r="H46" i="5"/>
  <c r="I46" i="5" s="1"/>
  <c r="H50" i="5"/>
  <c r="I50" i="5" s="1"/>
  <c r="H55" i="5"/>
  <c r="I55" i="5" s="1"/>
  <c r="H62" i="5"/>
  <c r="I62" i="5" s="1"/>
  <c r="H63" i="5"/>
  <c r="I63" i="5" s="1"/>
  <c r="H67" i="5"/>
  <c r="I67" i="5" s="1"/>
  <c r="H78" i="5"/>
  <c r="I78" i="5" s="1"/>
  <c r="H88" i="5"/>
  <c r="I88" i="5" s="1"/>
  <c r="H4" i="5"/>
  <c r="H9" i="5"/>
  <c r="I9" i="5" s="1"/>
  <c r="H15" i="5"/>
  <c r="I15" i="5" s="1"/>
  <c r="H51" i="5"/>
  <c r="I51" i="5" s="1"/>
  <c r="H30" i="5"/>
  <c r="I30" i="5" s="1"/>
  <c r="H35" i="5"/>
  <c r="I35" i="5" s="1"/>
  <c r="H37" i="5"/>
  <c r="I37" i="5" s="1"/>
  <c r="H42" i="5"/>
  <c r="I42" i="5" s="1"/>
  <c r="H48" i="5"/>
  <c r="I48" i="5" s="1"/>
  <c r="H52" i="5"/>
  <c r="I52" i="5" s="1"/>
  <c r="H58" i="5"/>
  <c r="I58" i="5" s="1"/>
  <c r="H60" i="5"/>
  <c r="I60" i="5" s="1"/>
  <c r="H65" i="5"/>
  <c r="I65" i="5" s="1"/>
  <c r="H76" i="5"/>
  <c r="I76" i="5" s="1"/>
  <c r="H84" i="5"/>
  <c r="I84" i="5" s="1"/>
  <c r="H8" i="3"/>
  <c r="H5" i="5"/>
  <c r="I5" i="5" s="1"/>
  <c r="H8" i="5"/>
  <c r="I8" i="5" s="1"/>
  <c r="H11" i="5"/>
  <c r="I11" i="5" s="1"/>
  <c r="H12" i="5"/>
  <c r="I12" i="5" s="1"/>
  <c r="H16" i="5"/>
  <c r="H20" i="5"/>
  <c r="I20" i="5" s="1"/>
  <c r="H25" i="5"/>
  <c r="I25" i="5" s="1"/>
  <c r="H26" i="5"/>
  <c r="I26" i="5" s="1"/>
  <c r="H32" i="5"/>
  <c r="I32" i="5" s="1"/>
  <c r="H31" i="5"/>
  <c r="I31" i="5" s="1"/>
  <c r="H29" i="5"/>
  <c r="I29" i="5" s="1"/>
  <c r="H112" i="5"/>
  <c r="I112" i="5" s="1"/>
  <c r="H45" i="5"/>
  <c r="I45" i="5" s="1"/>
  <c r="H44" i="5"/>
  <c r="I44" i="5" s="1"/>
  <c r="H39" i="5"/>
  <c r="I39" i="5" s="1"/>
  <c r="H47" i="5"/>
  <c r="I47" i="5" s="1"/>
  <c r="H49" i="5"/>
  <c r="I49" i="5" s="1"/>
  <c r="H53" i="5"/>
  <c r="I53" i="5" s="1"/>
  <c r="H54" i="5"/>
  <c r="I54" i="5" s="1"/>
  <c r="H56" i="5"/>
  <c r="I56" i="5" s="1"/>
  <c r="H57" i="5"/>
  <c r="I57" i="5" s="1"/>
  <c r="H66" i="5"/>
  <c r="I66" i="5" s="1"/>
  <c r="H61" i="5"/>
  <c r="I61" i="5" s="1"/>
  <c r="H64" i="5"/>
  <c r="I64" i="5" s="1"/>
  <c r="H71" i="5"/>
  <c r="I71" i="5" s="1"/>
  <c r="H74" i="5"/>
  <c r="I74" i="5" s="1"/>
  <c r="H70" i="5"/>
  <c r="I70" i="5" s="1"/>
  <c r="H81" i="5"/>
  <c r="I81" i="5" s="1"/>
  <c r="H87" i="5"/>
  <c r="I87" i="5" s="1"/>
  <c r="H92" i="5"/>
  <c r="I92" i="5" s="1"/>
  <c r="H95" i="5"/>
  <c r="I95" i="5" s="1"/>
  <c r="H98" i="5"/>
  <c r="I98" i="5" s="1"/>
  <c r="H99" i="5"/>
  <c r="I99" i="5" s="1"/>
  <c r="H102" i="5"/>
  <c r="I102" i="5" s="1"/>
  <c r="H101" i="5"/>
  <c r="I101" i="5" s="1"/>
  <c r="H103" i="5"/>
  <c r="I103" i="5" s="1"/>
  <c r="H105" i="5"/>
  <c r="I105" i="5" s="1"/>
  <c r="H108" i="5"/>
  <c r="I108" i="5" s="1"/>
  <c r="H111" i="5"/>
  <c r="I111" i="5" s="1"/>
  <c r="H28" i="5"/>
  <c r="H77" i="5"/>
  <c r="I77" i="5" s="1"/>
  <c r="H24" i="5"/>
  <c r="I24" i="5" s="1"/>
  <c r="H21" i="5"/>
  <c r="I21" i="5" s="1"/>
  <c r="H17" i="5"/>
  <c r="I17" i="5" s="1"/>
  <c r="H113" i="5"/>
  <c r="I113" i="5" s="1"/>
  <c r="H73" i="5"/>
  <c r="I73" i="5" s="1"/>
  <c r="I3" i="8"/>
  <c r="F4" i="8"/>
  <c r="I107" i="5" l="1"/>
  <c r="I106" i="5"/>
  <c r="I85" i="5"/>
  <c r="H22" i="5"/>
  <c r="I22" i="5" s="1"/>
  <c r="H110" i="5"/>
  <c r="I110" i="5" s="1"/>
  <c r="H104" i="5"/>
  <c r="I104" i="5" s="1"/>
  <c r="H100" i="5"/>
  <c r="I100" i="5" s="1"/>
  <c r="I37" i="3"/>
  <c r="I31" i="3"/>
  <c r="I26" i="3"/>
  <c r="I13" i="3"/>
  <c r="F41" i="3"/>
  <c r="H35" i="3"/>
  <c r="I35" i="3" s="1"/>
  <c r="H23" i="3"/>
  <c r="I23" i="3" s="1"/>
  <c r="H34" i="3"/>
  <c r="I34" i="3" s="1"/>
  <c r="H24" i="3"/>
  <c r="I24" i="3" s="1"/>
  <c r="H15" i="3"/>
  <c r="I15" i="3" s="1"/>
  <c r="F116" i="5"/>
  <c r="I4" i="5"/>
  <c r="I34" i="5"/>
  <c r="I10" i="3"/>
  <c r="I28" i="5"/>
  <c r="H4" i="8"/>
  <c r="I16" i="5"/>
  <c r="I4" i="8"/>
  <c r="I8" i="3"/>
  <c r="H116" i="5" l="1"/>
  <c r="H41" i="3"/>
  <c r="I41" i="3"/>
  <c r="I116" i="5"/>
</calcChain>
</file>

<file path=xl/sharedStrings.xml><?xml version="1.0" encoding="utf-8"?>
<sst xmlns="http://schemas.openxmlformats.org/spreadsheetml/2006/main" count="367" uniqueCount="185">
  <si>
    <t>LP</t>
  </si>
  <si>
    <t xml:space="preserve">PRZEDMIOT ZAMÓWIENIA </t>
  </si>
  <si>
    <t xml:space="preserve">j.m </t>
  </si>
  <si>
    <t>Suma - ilość szacowana w 11 miesiącach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</si>
  <si>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</si>
  <si>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</si>
  <si>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</si>
  <si>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</si>
  <si>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</si>
  <si>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</si>
  <si>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szt</t>
  </si>
  <si>
    <t>2.</t>
  </si>
  <si>
    <t>kg</t>
  </si>
  <si>
    <t>3.</t>
  </si>
  <si>
    <t>4.</t>
  </si>
  <si>
    <t>5.</t>
  </si>
  <si>
    <t>6.</t>
  </si>
  <si>
    <t>Nabiał</t>
  </si>
  <si>
    <t>Drożdże 100g</t>
  </si>
  <si>
    <t>Jogurt typu greckiego400g</t>
  </si>
  <si>
    <t>Jogurt naturalny 350g</t>
  </si>
  <si>
    <t>Masło extra 82% tłuszczu200g</t>
  </si>
  <si>
    <t>Margaryna do smarowania pieczywa450g</t>
  </si>
  <si>
    <t>Mleko 2%1l</t>
  </si>
  <si>
    <t>Napój ryżowy1l</t>
  </si>
  <si>
    <t>Ser żółty Salami</t>
  </si>
  <si>
    <t>Śmietana 30%200g</t>
  </si>
  <si>
    <t>Śmietana18%200g</t>
  </si>
  <si>
    <t>Śmietana12%330g</t>
  </si>
  <si>
    <t>Twaróg pełnotłusty</t>
  </si>
  <si>
    <t>Twaróg półtłusty</t>
  </si>
  <si>
    <t>Twaróg śmietankowy</t>
  </si>
  <si>
    <t>Artykuły spożywcze</t>
  </si>
  <si>
    <t>Barszcz biały zakwas 500g</t>
  </si>
  <si>
    <t>Bazylia 10g</t>
  </si>
  <si>
    <t>Budyń śmietankowy bez cukru 35g</t>
  </si>
  <si>
    <t>Chrupki kukurydziane zwykłe 80g</t>
  </si>
  <si>
    <t>Cukier</t>
  </si>
  <si>
    <t>Cukier wanilinowy8g</t>
  </si>
  <si>
    <t>Cukier puder 500g</t>
  </si>
  <si>
    <t>Cynamon 20g</t>
  </si>
  <si>
    <t>Czosnek granulowany 20g</t>
  </si>
  <si>
    <t>Fasola Jaś500g</t>
  </si>
  <si>
    <t>Konserwa z filetów z makreli w pomidorach170g(60%fileta z makreli)</t>
  </si>
  <si>
    <t>Gałka muszkałtowa mielona10g</t>
  </si>
  <si>
    <t>Groszek konserowy 400g</t>
  </si>
  <si>
    <t>Groch łuskany 500g</t>
  </si>
  <si>
    <t>Herbata miętowa 20 szt</t>
  </si>
  <si>
    <t>Herbata rumiankowa 20 szt</t>
  </si>
  <si>
    <t>Kakao 100g</t>
  </si>
  <si>
    <t>Kaszka manna500g</t>
  </si>
  <si>
    <t>Kasza gryczana 4x100g</t>
  </si>
  <si>
    <t>Kasza wiejska jęczmienna4x100g</t>
  </si>
  <si>
    <t>Kasza jęczmienna wiejska</t>
  </si>
  <si>
    <t>Kasza Bulgur 4x100g</t>
  </si>
  <si>
    <t>Ketchup łagodny 200(w tym zawartość pomidorów 198g)</t>
  </si>
  <si>
    <t>Kisiel wiśniowy bez cukru 77g</t>
  </si>
  <si>
    <t>Koncentrat barszczu czerwonego330g</t>
  </si>
  <si>
    <t>Koncentrat pomidorowy(zawartość ekstraktu 30% +/- 2%) 200g</t>
  </si>
  <si>
    <t>Kwasek cytrynowy 20g</t>
  </si>
  <si>
    <t>Kurkuma 10g</t>
  </si>
  <si>
    <t>Liść laurowy 12g</t>
  </si>
  <si>
    <t>Majeranek 20g</t>
  </si>
  <si>
    <t>Makaron gniazdka(pszenica durum)500g</t>
  </si>
  <si>
    <t>Majonez dekoracyjny (żółtko jaja 6%) 400g</t>
  </si>
  <si>
    <t>Makaron nitka(pszenica durum) 500g</t>
  </si>
  <si>
    <t>Mąka ziemniaczana 0,5kg</t>
  </si>
  <si>
    <t>Makaron kolanka (pszenica durum) 500g(małe,drobne)</t>
  </si>
  <si>
    <t>Makaron łazanka (pszenica durum) 400g</t>
  </si>
  <si>
    <t>Makaron razowy pełnoziarnisty świderki (pszenica durum) 400g</t>
  </si>
  <si>
    <t>Makaron świderki duże(pszenica durum)500g</t>
  </si>
  <si>
    <t>Olej 1l</t>
  </si>
  <si>
    <t>Oregano10g</t>
  </si>
  <si>
    <t>Papryka słodka czerwona mielona 10g</t>
  </si>
  <si>
    <t>Płatki kukurydziane zwykłe(grys kukurydziany 99,9%) 250g</t>
  </si>
  <si>
    <t>Płatki owsiane górskie400g</t>
  </si>
  <si>
    <t>Płatki musli mieszane 350g</t>
  </si>
  <si>
    <t>Rodzynki 100g</t>
  </si>
  <si>
    <t>Ryż biały 1kg</t>
  </si>
  <si>
    <t>Ryż parobiled 4x100g</t>
  </si>
  <si>
    <t>Soczewica czerwona 350g</t>
  </si>
  <si>
    <t>Sok jabłkowy 100% z zagęszczonego soku 1l</t>
  </si>
  <si>
    <t>Sok pomarańczowy 100% z zagęszczonego soku 1l</t>
  </si>
  <si>
    <t>Szczaw 280g</t>
  </si>
  <si>
    <t>Tuńczyk w kawałku w sosie własnym 170g(tuńczyk70,59%)</t>
  </si>
  <si>
    <t>Tymianek 10g</t>
  </si>
  <si>
    <t>Ziele angielskie 20g</t>
  </si>
  <si>
    <t>Pieprz ziołowy20g</t>
  </si>
  <si>
    <t>Woda mineralna 1,5l</t>
  </si>
  <si>
    <t>Papryka ostra czerwona mielona 20g</t>
  </si>
  <si>
    <t xml:space="preserve">Galaretka owocowa bez cukru wiśniowa71g </t>
  </si>
  <si>
    <t xml:space="preserve">Galaretka owocowa bez cukru pomarańczowa 71g </t>
  </si>
  <si>
    <t>Galaretka owcowa bez cuku agrestowa 71g</t>
  </si>
  <si>
    <t>Galaretka owocowa bez cukru cytrynowa 71g</t>
  </si>
  <si>
    <t>Płatki orkiszowe500g</t>
  </si>
  <si>
    <t>Makrela wędzona</t>
  </si>
  <si>
    <t>Brzuszki łosoś</t>
  </si>
  <si>
    <t>JAJKA</t>
  </si>
  <si>
    <t>Razem</t>
  </si>
  <si>
    <t>Twaróg Krajanka półtłusty</t>
  </si>
  <si>
    <t>Deser o smaku śmietanowo-czekoladowym      w tym tłuszcz 11%130g</t>
  </si>
  <si>
    <t>Serek homogonizowany waniliowy140g</t>
  </si>
  <si>
    <t>Płatki ryżowe250g</t>
  </si>
  <si>
    <t>Olej 100%rafinowany olej rzepakowy z pierwszego tłoczenia</t>
  </si>
  <si>
    <t>Ser Mozzarela 125g</t>
  </si>
  <si>
    <t>Ryż naturalny brązowy4x100g</t>
  </si>
  <si>
    <t>Herbata malina 20szt(owoc maliny50%,kwiat hibiskusa,aromat)</t>
  </si>
  <si>
    <t>Herbata czarna  100szt expressowa(mieszanka herbat czarnych)</t>
  </si>
  <si>
    <t>Sok multiwitamina 100% z zagęszczonego soku 1l</t>
  </si>
  <si>
    <t>Soczek pomarańczowy200ml(100% soku,witamina C)</t>
  </si>
  <si>
    <t>Herbata żurawinowa20szt(kwiat hibiskusa,owoc żurawiny30%)</t>
  </si>
  <si>
    <t>Jogurt do picia4x100g o smaku truskawkowym w tym cukry11,9</t>
  </si>
  <si>
    <t>Deser ryżowy 200g</t>
  </si>
  <si>
    <t>Chrzan tarty 170g</t>
  </si>
  <si>
    <t>Dżem brzoskwiniowy 100% owoców220g</t>
  </si>
  <si>
    <t>Dżem truskawkowy 100%owoców220g</t>
  </si>
  <si>
    <t>Lubczyk 10g</t>
  </si>
  <si>
    <t>Miód pszczeli wielokwiatowy370g</t>
  </si>
  <si>
    <t>Twaróg tłusty</t>
  </si>
  <si>
    <t>Płatki Jaglane 200g</t>
  </si>
  <si>
    <t>Kasza Jaglana4x100g 400g</t>
  </si>
  <si>
    <t>Brzoskwinia w syropie puszka820g</t>
  </si>
  <si>
    <t>Fasola czerwona 400g puszka</t>
  </si>
  <si>
    <t>Ser Cemembert 120g</t>
  </si>
  <si>
    <t>Przyprawa imbir w proszku 15g</t>
  </si>
  <si>
    <t>Cukier trzcinowy 1kg</t>
  </si>
  <si>
    <t>Herbata dzika róża 20szt(owoc dzikiej róży66%)</t>
  </si>
  <si>
    <t>Wafle ryżowe naturalne 120g</t>
  </si>
  <si>
    <t xml:space="preserve">szt </t>
  </si>
  <si>
    <t>Serek mascapone 250g</t>
  </si>
  <si>
    <t>Ser żółty Gouda</t>
  </si>
  <si>
    <t>Zioła prowansalskie 10g</t>
  </si>
  <si>
    <t>Przyprawa curry 20g</t>
  </si>
  <si>
    <t>Mus owocowy do kieszonki 100g(różne smaki) 100%owoców</t>
  </si>
  <si>
    <t>Groszek ptysiowy 200g</t>
  </si>
  <si>
    <t>Makaron kokardka(mąka makaronowa pszenna)400g</t>
  </si>
  <si>
    <t>Pestki dyni łuskane400g</t>
  </si>
  <si>
    <t>Kawa rozpuszczalna 150g(zboża 72%,jeczmień,żyto,cykoria,burak cukrowy prażony )</t>
  </si>
  <si>
    <t>Masło bez laktozy 82%</t>
  </si>
  <si>
    <t>Jogurt bez laktozy 180g</t>
  </si>
  <si>
    <t>Mleko bez laktozy 1,5%1l</t>
  </si>
  <si>
    <t>Morele suszone 200g</t>
  </si>
  <si>
    <t>Twaróg sernikowy wiaderko 1kg</t>
  </si>
  <si>
    <t>Pestki słonecznika łuskany 200g</t>
  </si>
  <si>
    <t>Śliwki suszone bez pestek 250g</t>
  </si>
  <si>
    <t>Napój owsiany1l</t>
  </si>
  <si>
    <t>Herbata z owoców leśnych 25szt</t>
  </si>
  <si>
    <t>ryz basmanti 4x100</t>
  </si>
  <si>
    <t>Mąka tortowa 1kg 450typ</t>
  </si>
  <si>
    <t>Ser topiony bloczek  mix 90-100g</t>
  </si>
  <si>
    <t>ananas w plastry w puszce 580g</t>
  </si>
  <si>
    <t>Sól  1kg</t>
  </si>
  <si>
    <t>Jajko niespodzianka 20g(czekolada mleczna 47%,cukier,mleko pełne w proszku,kakao 15%)</t>
  </si>
  <si>
    <t>Pieprz naturalny mielony20g</t>
  </si>
  <si>
    <t>komp</t>
  </si>
  <si>
    <t>Żurek zakwas butelka 0,5l wart.energ44kcal cukru 0,5g,sól 0,97g na 100ml produktu</t>
  </si>
  <si>
    <t>Ser fetta 270g</t>
  </si>
  <si>
    <t>Śmietana UHT8%kartonik 250g</t>
  </si>
  <si>
    <t>Serek w saszetkach 140gw tym cukry 11,0g</t>
  </si>
  <si>
    <t xml:space="preserve">Jogurt Polski owocowy rózne smaki 150gw tym cukry12g </t>
  </si>
  <si>
    <t>Jaja L</t>
  </si>
  <si>
    <t>Kasza pęczak 4x100g</t>
  </si>
  <si>
    <t>Oliwa z oliwek 250ml</t>
  </si>
  <si>
    <t>Musli owocowe różne  smaki1000g</t>
  </si>
  <si>
    <t>Musztarda sarepska  210g</t>
  </si>
  <si>
    <t>Sól  morska sodowo-potasowa,magnezowa o obniżonej zawartości sodu 1kg</t>
  </si>
  <si>
    <t>Crispy owocowe i warzywne</t>
  </si>
  <si>
    <t>Crispy jabłkowe 18g</t>
  </si>
  <si>
    <t>Crispy jabłkowo z sokiem z mango 18g</t>
  </si>
  <si>
    <t>Crispy jabłko z przecierem bananowym 18g</t>
  </si>
  <si>
    <t>Crispy burak o smaku winagret 18g</t>
  </si>
  <si>
    <t>Crispy z bazylią i oregano 15g</t>
  </si>
  <si>
    <t>Crispy gruszka 18g</t>
  </si>
  <si>
    <t>Cukierki czekalodowe mieszanka 1kg</t>
  </si>
  <si>
    <t>Ser Mozzarela Mini Kulki 150g</t>
  </si>
  <si>
    <t>Żurawina suszona100g</t>
  </si>
  <si>
    <t>Buraczki wiórki słoik 510g</t>
  </si>
  <si>
    <t>cena jednostkowa netto</t>
  </si>
  <si>
    <t>Ilość szacowana w 11 miesiącach</t>
  </si>
  <si>
    <t>RAZEM</t>
  </si>
  <si>
    <t>Napój smakowy -woda smakowa (różne smaki:woda,sok z zagęszczonego soku 20%,cukier trzcinowy,aromat) 500 ml,butelka z korkiem niekapkiem</t>
  </si>
  <si>
    <t>Tłuszcz roślinny płynny 500ml oleje roślinne    79% rzepakowy ,72%tłuszczu 71g w 100ml</t>
  </si>
  <si>
    <t>Przyprawa natural Vegeta 300g (100%naturalnych składników)</t>
  </si>
  <si>
    <t>Sok banan,marchew,jabłko0,9l (przecier z marchwi 30%,banan 14%, sok jabłkowy zagęszczonego soku 56%,witamina C)</t>
  </si>
  <si>
    <t>Kalendarz adwentowy50g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</si>
</sst>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4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1" fillId="0" borderId="0" xfId="0" applyFont="1"/>
    <xf numFmtId="2" fontId="0" fillId="0" borderId="0" xfId="0" applyNumberFormat="1"/>
    <xf numFmtId="2" fontId="0" fillId="0" borderId="2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9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39" sqref="B39"/>
    </sheetView>
  </sheetViews>
  <sheetFormatPr defaultColWidth="8.625" defaultRowHeight="14.25"/>
  <cols>
    <col min="1" max="1" width="8.625" style="1"/>
    <col min="2" max="2" width="38.25" style="27" customWidth="1"/>
    <col min="4" max="4" width="11.875" customWidth="1"/>
    <col min="5" max="5" width="11" customWidth="1"/>
    <col min="6" max="6" width="12.875" customWidth="1"/>
    <col min="8" max="8" width="11.75" customWidth="1"/>
    <col min="9" max="9" width="13.75" customWidth="1"/>
  </cols>
  <sheetData>
    <row r="1" spans="1:11" ht="33.75" customHeight="1">
      <c r="A1" s="34" t="s">
        <v>17</v>
      </c>
      <c r="B1" s="34"/>
      <c r="C1" s="1"/>
      <c r="D1" s="1"/>
      <c r="E1" s="1"/>
      <c r="F1" s="1"/>
      <c r="G1" s="1"/>
      <c r="H1" s="1"/>
      <c r="I1" s="1"/>
    </row>
    <row r="2" spans="1:11" s="10" customFormat="1" ht="48" customHeight="1">
      <c r="A2" s="29" t="s">
        <v>0</v>
      </c>
      <c r="B2" s="24" t="s">
        <v>1</v>
      </c>
      <c r="C2" s="24" t="s">
        <v>2</v>
      </c>
      <c r="D2" s="24" t="s">
        <v>178</v>
      </c>
      <c r="E2" s="24" t="s">
        <v>177</v>
      </c>
      <c r="F2" s="24" t="s">
        <v>5</v>
      </c>
      <c r="G2" s="24" t="s">
        <v>6</v>
      </c>
      <c r="H2" s="24" t="s">
        <v>7</v>
      </c>
      <c r="I2" s="24" t="s">
        <v>8</v>
      </c>
      <c r="K2" s="25"/>
    </row>
    <row r="3" spans="1:11" ht="21.75" customHeight="1">
      <c r="A3" s="16">
        <v>1</v>
      </c>
      <c r="B3" s="9" t="s">
        <v>96</v>
      </c>
      <c r="C3" s="9" t="s">
        <v>12</v>
      </c>
      <c r="D3" s="23">
        <v>6</v>
      </c>
      <c r="E3" s="5"/>
      <c r="F3" s="5">
        <f t="shared" ref="F3:F40" si="0">D3*E3</f>
        <v>0</v>
      </c>
      <c r="G3" s="6">
        <v>0</v>
      </c>
      <c r="H3" s="5">
        <f t="shared" ref="H3:H40" si="1">F3*G3</f>
        <v>0</v>
      </c>
      <c r="I3" s="7">
        <f t="shared" ref="I3:I40" si="2">F3+H3</f>
        <v>0</v>
      </c>
      <c r="K3" s="8"/>
    </row>
    <row r="4" spans="1:11" ht="30" customHeight="1">
      <c r="A4" s="22">
        <v>2</v>
      </c>
      <c r="B4" s="9" t="s">
        <v>100</v>
      </c>
      <c r="C4" s="4" t="s">
        <v>10</v>
      </c>
      <c r="D4" s="23">
        <v>119.99999999999999</v>
      </c>
      <c r="E4" s="5"/>
      <c r="F4" s="5">
        <f t="shared" si="0"/>
        <v>0</v>
      </c>
      <c r="G4" s="6">
        <v>0</v>
      </c>
      <c r="H4" s="5">
        <f t="shared" si="1"/>
        <v>0</v>
      </c>
      <c r="I4" s="7">
        <f t="shared" si="2"/>
        <v>0</v>
      </c>
      <c r="K4" s="8"/>
    </row>
    <row r="5" spans="1:11" ht="16.5" customHeight="1">
      <c r="A5" s="16">
        <v>3</v>
      </c>
      <c r="B5" s="26" t="s">
        <v>112</v>
      </c>
      <c r="C5" s="4" t="s">
        <v>10</v>
      </c>
      <c r="D5" s="23">
        <v>140</v>
      </c>
      <c r="E5" s="5"/>
      <c r="F5" s="5">
        <f t="shared" si="0"/>
        <v>0</v>
      </c>
      <c r="G5" s="6">
        <v>0</v>
      </c>
      <c r="H5" s="5">
        <f t="shared" si="1"/>
        <v>0</v>
      </c>
      <c r="I5" s="7">
        <f t="shared" si="2"/>
        <v>0</v>
      </c>
      <c r="K5" s="8"/>
    </row>
    <row r="6" spans="1:11" ht="18.75" customHeight="1">
      <c r="A6" s="22">
        <v>4</v>
      </c>
      <c r="B6" s="26" t="s">
        <v>18</v>
      </c>
      <c r="C6" s="4" t="s">
        <v>10</v>
      </c>
      <c r="D6" s="23">
        <v>65</v>
      </c>
      <c r="E6" s="5"/>
      <c r="F6" s="5">
        <f t="shared" si="0"/>
        <v>0</v>
      </c>
      <c r="G6" s="6">
        <v>0.23</v>
      </c>
      <c r="H6" s="5">
        <f t="shared" si="1"/>
        <v>0</v>
      </c>
      <c r="I6" s="7">
        <f t="shared" si="2"/>
        <v>0</v>
      </c>
      <c r="K6" s="8"/>
    </row>
    <row r="7" spans="1:11" ht="18.75" customHeight="1">
      <c r="A7" s="16">
        <v>5</v>
      </c>
      <c r="B7" s="26" t="s">
        <v>139</v>
      </c>
      <c r="C7" s="4" t="s">
        <v>10</v>
      </c>
      <c r="D7" s="23">
        <v>10</v>
      </c>
      <c r="E7" s="5"/>
      <c r="F7" s="5">
        <f t="shared" si="0"/>
        <v>0</v>
      </c>
      <c r="G7" s="6">
        <v>0</v>
      </c>
      <c r="H7" s="5">
        <f t="shared" si="1"/>
        <v>0</v>
      </c>
      <c r="I7" s="7">
        <f t="shared" si="2"/>
        <v>0</v>
      </c>
      <c r="K7" s="8"/>
    </row>
    <row r="8" spans="1:11" ht="33" customHeight="1">
      <c r="A8" s="22">
        <v>6</v>
      </c>
      <c r="B8" s="9" t="s">
        <v>111</v>
      </c>
      <c r="C8" s="2" t="s">
        <v>154</v>
      </c>
      <c r="D8" s="23">
        <v>418</v>
      </c>
      <c r="E8" s="5"/>
      <c r="F8" s="5">
        <f t="shared" si="0"/>
        <v>0</v>
      </c>
      <c r="G8" s="6">
        <v>0</v>
      </c>
      <c r="H8" s="5">
        <f t="shared" si="1"/>
        <v>0</v>
      </c>
      <c r="I8" s="7">
        <f t="shared" si="2"/>
        <v>0</v>
      </c>
      <c r="K8" s="8"/>
    </row>
    <row r="9" spans="1:11" ht="21.75" customHeight="1">
      <c r="A9" s="16">
        <v>7</v>
      </c>
      <c r="B9" s="26" t="s">
        <v>20</v>
      </c>
      <c r="C9" s="4" t="s">
        <v>10</v>
      </c>
      <c r="D9" s="23">
        <v>503</v>
      </c>
      <c r="E9" s="5"/>
      <c r="F9" s="5">
        <f t="shared" si="0"/>
        <v>0</v>
      </c>
      <c r="G9" s="6">
        <v>0</v>
      </c>
      <c r="H9" s="5">
        <f t="shared" si="1"/>
        <v>0</v>
      </c>
      <c r="I9" s="7">
        <f t="shared" si="2"/>
        <v>0</v>
      </c>
      <c r="K9" s="8"/>
    </row>
    <row r="10" spans="1:11" ht="36.75" customHeight="1">
      <c r="A10" s="22">
        <v>8</v>
      </c>
      <c r="B10" s="9" t="s">
        <v>159</v>
      </c>
      <c r="C10" s="4" t="s">
        <v>10</v>
      </c>
      <c r="D10" s="23">
        <v>140</v>
      </c>
      <c r="E10" s="5"/>
      <c r="F10" s="5">
        <f t="shared" si="0"/>
        <v>0</v>
      </c>
      <c r="G10" s="6">
        <v>0</v>
      </c>
      <c r="H10" s="5">
        <f t="shared" si="1"/>
        <v>0</v>
      </c>
      <c r="I10" s="7">
        <f t="shared" si="2"/>
        <v>0</v>
      </c>
      <c r="K10" s="8"/>
    </row>
    <row r="11" spans="1:11" ht="18.75" customHeight="1">
      <c r="A11" s="16">
        <v>9</v>
      </c>
      <c r="B11" s="26" t="s">
        <v>19</v>
      </c>
      <c r="C11" s="4" t="s">
        <v>10</v>
      </c>
      <c r="D11" s="23">
        <v>43</v>
      </c>
      <c r="E11" s="5"/>
      <c r="F11" s="5">
        <f t="shared" si="0"/>
        <v>0</v>
      </c>
      <c r="G11" s="6">
        <v>0</v>
      </c>
      <c r="H11" s="5">
        <f t="shared" si="1"/>
        <v>0</v>
      </c>
      <c r="I11" s="7">
        <f t="shared" si="2"/>
        <v>0</v>
      </c>
      <c r="K11" s="8"/>
    </row>
    <row r="12" spans="1:11">
      <c r="A12" s="22">
        <v>10</v>
      </c>
      <c r="B12" s="9" t="s">
        <v>95</v>
      </c>
      <c r="C12" s="9" t="s">
        <v>12</v>
      </c>
      <c r="D12" s="23">
        <v>9</v>
      </c>
      <c r="E12" s="5"/>
      <c r="F12" s="5">
        <f t="shared" si="0"/>
        <v>0</v>
      </c>
      <c r="G12" s="6">
        <v>0</v>
      </c>
      <c r="H12" s="5">
        <f t="shared" si="1"/>
        <v>0</v>
      </c>
      <c r="I12" s="7">
        <f t="shared" si="2"/>
        <v>0</v>
      </c>
      <c r="K12" s="8"/>
    </row>
    <row r="13" spans="1:11">
      <c r="A13" s="16">
        <v>11</v>
      </c>
      <c r="B13" s="9" t="s">
        <v>22</v>
      </c>
      <c r="C13" s="4" t="s">
        <v>10</v>
      </c>
      <c r="D13" s="23">
        <v>29.999999999999996</v>
      </c>
      <c r="E13" s="5"/>
      <c r="F13" s="5">
        <f t="shared" si="0"/>
        <v>0</v>
      </c>
      <c r="G13" s="6">
        <v>0</v>
      </c>
      <c r="H13" s="5">
        <f t="shared" si="1"/>
        <v>0</v>
      </c>
      <c r="I13" s="7">
        <f t="shared" si="2"/>
        <v>0</v>
      </c>
      <c r="K13" s="8"/>
    </row>
    <row r="14" spans="1:11">
      <c r="A14" s="22">
        <v>12</v>
      </c>
      <c r="B14" s="26" t="s">
        <v>138</v>
      </c>
      <c r="C14" s="4" t="s">
        <v>10</v>
      </c>
      <c r="D14" s="23">
        <v>10</v>
      </c>
      <c r="E14" s="5"/>
      <c r="F14" s="5">
        <f t="shared" si="0"/>
        <v>0</v>
      </c>
      <c r="G14" s="6">
        <v>0</v>
      </c>
      <c r="H14" s="5">
        <f t="shared" si="1"/>
        <v>0</v>
      </c>
      <c r="I14" s="7">
        <f t="shared" si="2"/>
        <v>0</v>
      </c>
      <c r="K14" s="8"/>
    </row>
    <row r="15" spans="1:11">
      <c r="A15" s="16">
        <v>13</v>
      </c>
      <c r="B15" s="9" t="s">
        <v>21</v>
      </c>
      <c r="C15" s="4" t="s">
        <v>10</v>
      </c>
      <c r="D15" s="23">
        <v>1210</v>
      </c>
      <c r="E15" s="5"/>
      <c r="F15" s="5">
        <f t="shared" si="0"/>
        <v>0</v>
      </c>
      <c r="G15" s="6">
        <v>0</v>
      </c>
      <c r="H15" s="5">
        <f t="shared" si="1"/>
        <v>0</v>
      </c>
      <c r="I15" s="7">
        <f t="shared" si="2"/>
        <v>0</v>
      </c>
      <c r="K15" s="8"/>
    </row>
    <row r="16" spans="1:11">
      <c r="A16" s="22">
        <v>14</v>
      </c>
      <c r="B16" s="26" t="s">
        <v>23</v>
      </c>
      <c r="C16" s="4" t="s">
        <v>10</v>
      </c>
      <c r="D16" s="23">
        <v>4653</v>
      </c>
      <c r="E16" s="5"/>
      <c r="F16" s="5">
        <f t="shared" si="0"/>
        <v>0</v>
      </c>
      <c r="G16" s="6">
        <v>0</v>
      </c>
      <c r="H16" s="5">
        <f t="shared" si="1"/>
        <v>0</v>
      </c>
      <c r="I16" s="7">
        <f t="shared" si="2"/>
        <v>0</v>
      </c>
      <c r="K16" s="8"/>
    </row>
    <row r="17" spans="1:11">
      <c r="A17" s="16">
        <v>15</v>
      </c>
      <c r="B17" s="26" t="s">
        <v>140</v>
      </c>
      <c r="C17" s="4" t="s">
        <v>10</v>
      </c>
      <c r="D17" s="23">
        <v>20</v>
      </c>
      <c r="E17" s="5"/>
      <c r="F17" s="5">
        <f t="shared" si="0"/>
        <v>0</v>
      </c>
      <c r="G17" s="6">
        <v>0</v>
      </c>
      <c r="H17" s="5">
        <f t="shared" si="1"/>
        <v>0</v>
      </c>
      <c r="I17" s="7">
        <f t="shared" si="2"/>
        <v>0</v>
      </c>
      <c r="K17" s="8"/>
    </row>
    <row r="18" spans="1:11">
      <c r="A18" s="22">
        <v>16</v>
      </c>
      <c r="B18" s="26" t="s">
        <v>145</v>
      </c>
      <c r="C18" s="4" t="s">
        <v>10</v>
      </c>
      <c r="D18" s="23">
        <v>20</v>
      </c>
      <c r="E18" s="5"/>
      <c r="F18" s="5">
        <f t="shared" si="0"/>
        <v>0</v>
      </c>
      <c r="G18" s="6">
        <v>0</v>
      </c>
      <c r="H18" s="5">
        <f t="shared" si="1"/>
        <v>0</v>
      </c>
      <c r="I18" s="7">
        <f t="shared" si="2"/>
        <v>0</v>
      </c>
      <c r="K18" s="8"/>
    </row>
    <row r="19" spans="1:11">
      <c r="A19" s="16">
        <v>17</v>
      </c>
      <c r="B19" s="26" t="s">
        <v>24</v>
      </c>
      <c r="C19" s="4" t="s">
        <v>10</v>
      </c>
      <c r="D19" s="23">
        <v>258</v>
      </c>
      <c r="E19" s="5"/>
      <c r="F19" s="5">
        <f t="shared" si="0"/>
        <v>0</v>
      </c>
      <c r="G19" s="6">
        <v>0</v>
      </c>
      <c r="H19" s="5">
        <f t="shared" si="1"/>
        <v>0</v>
      </c>
      <c r="I19" s="7">
        <f t="shared" si="2"/>
        <v>0</v>
      </c>
      <c r="K19" s="8"/>
    </row>
    <row r="20" spans="1:11">
      <c r="A20" s="22">
        <v>18</v>
      </c>
      <c r="B20" s="26" t="s">
        <v>123</v>
      </c>
      <c r="C20" s="4" t="s">
        <v>10</v>
      </c>
      <c r="D20" s="23">
        <v>50.000000000000007</v>
      </c>
      <c r="E20" s="5"/>
      <c r="F20" s="5">
        <f t="shared" si="0"/>
        <v>0</v>
      </c>
      <c r="G20" s="6">
        <v>0</v>
      </c>
      <c r="H20" s="5">
        <f t="shared" si="1"/>
        <v>0</v>
      </c>
      <c r="I20" s="7">
        <f t="shared" si="2"/>
        <v>0</v>
      </c>
      <c r="K20" s="8"/>
    </row>
    <row r="21" spans="1:11">
      <c r="A21" s="16">
        <v>19</v>
      </c>
      <c r="B21" s="26" t="s">
        <v>156</v>
      </c>
      <c r="C21" s="4" t="s">
        <v>10</v>
      </c>
      <c r="D21" s="23">
        <v>34</v>
      </c>
      <c r="E21" s="5"/>
      <c r="F21" s="5">
        <f t="shared" si="0"/>
        <v>0</v>
      </c>
      <c r="G21" s="6">
        <v>0</v>
      </c>
      <c r="H21" s="5">
        <f t="shared" si="1"/>
        <v>0</v>
      </c>
      <c r="I21" s="7">
        <f t="shared" si="2"/>
        <v>0</v>
      </c>
      <c r="K21" s="8"/>
    </row>
    <row r="22" spans="1:11">
      <c r="A22" s="22">
        <v>20</v>
      </c>
      <c r="B22" s="26" t="s">
        <v>104</v>
      </c>
      <c r="C22" s="4" t="s">
        <v>10</v>
      </c>
      <c r="D22" s="23">
        <v>40</v>
      </c>
      <c r="E22" s="5"/>
      <c r="F22" s="5">
        <f t="shared" si="0"/>
        <v>0</v>
      </c>
      <c r="G22" s="6">
        <v>0</v>
      </c>
      <c r="H22" s="5">
        <f t="shared" si="1"/>
        <v>0</v>
      </c>
      <c r="I22" s="7">
        <f t="shared" si="2"/>
        <v>0</v>
      </c>
      <c r="K22" s="8"/>
    </row>
    <row r="23" spans="1:11">
      <c r="A23" s="16">
        <v>21</v>
      </c>
      <c r="B23" s="26" t="s">
        <v>149</v>
      </c>
      <c r="C23" s="4" t="s">
        <v>10</v>
      </c>
      <c r="D23" s="23">
        <v>190</v>
      </c>
      <c r="E23" s="5"/>
      <c r="F23" s="5">
        <f t="shared" si="0"/>
        <v>0</v>
      </c>
      <c r="G23" s="6">
        <v>0</v>
      </c>
      <c r="H23" s="5">
        <f t="shared" si="1"/>
        <v>0</v>
      </c>
      <c r="I23" s="7">
        <f t="shared" si="2"/>
        <v>0</v>
      </c>
      <c r="K23" s="8"/>
    </row>
    <row r="24" spans="1:11">
      <c r="A24" s="22">
        <v>22</v>
      </c>
      <c r="B24" s="26" t="s">
        <v>130</v>
      </c>
      <c r="C24" s="4" t="s">
        <v>12</v>
      </c>
      <c r="D24" s="23">
        <v>48.76</v>
      </c>
      <c r="E24" s="5"/>
      <c r="F24" s="5">
        <f t="shared" si="0"/>
        <v>0</v>
      </c>
      <c r="G24" s="6">
        <v>0</v>
      </c>
      <c r="H24" s="5">
        <f t="shared" si="1"/>
        <v>0</v>
      </c>
      <c r="I24" s="7">
        <f t="shared" si="2"/>
        <v>0</v>
      </c>
      <c r="K24" s="8"/>
    </row>
    <row r="25" spans="1:11">
      <c r="A25" s="16">
        <v>23</v>
      </c>
      <c r="B25" s="26" t="s">
        <v>25</v>
      </c>
      <c r="C25" s="4" t="s">
        <v>12</v>
      </c>
      <c r="D25" s="23">
        <v>69.27</v>
      </c>
      <c r="E25" s="5"/>
      <c r="F25" s="5">
        <f t="shared" si="0"/>
        <v>0</v>
      </c>
      <c r="G25" s="6">
        <v>0</v>
      </c>
      <c r="H25" s="5">
        <f t="shared" si="1"/>
        <v>0</v>
      </c>
      <c r="I25" s="7">
        <f t="shared" si="2"/>
        <v>0</v>
      </c>
      <c r="K25" s="8"/>
    </row>
    <row r="26" spans="1:11">
      <c r="A26" s="22">
        <v>24</v>
      </c>
      <c r="B26" s="9" t="s">
        <v>158</v>
      </c>
      <c r="C26" s="2" t="s">
        <v>10</v>
      </c>
      <c r="D26" s="23">
        <v>390</v>
      </c>
      <c r="E26" s="5"/>
      <c r="F26" s="5">
        <f t="shared" si="0"/>
        <v>0</v>
      </c>
      <c r="G26" s="6">
        <v>0</v>
      </c>
      <c r="H26" s="5">
        <f t="shared" si="1"/>
        <v>0</v>
      </c>
      <c r="I26" s="7">
        <f t="shared" si="2"/>
        <v>0</v>
      </c>
      <c r="K26" s="8"/>
    </row>
    <row r="27" spans="1:11">
      <c r="A27" s="16">
        <v>25</v>
      </c>
      <c r="B27" s="26" t="s">
        <v>101</v>
      </c>
      <c r="C27" s="4" t="s">
        <v>10</v>
      </c>
      <c r="D27" s="23">
        <v>625</v>
      </c>
      <c r="E27" s="5"/>
      <c r="F27" s="5">
        <f t="shared" si="0"/>
        <v>0</v>
      </c>
      <c r="G27" s="6">
        <v>0</v>
      </c>
      <c r="H27" s="5">
        <f t="shared" si="1"/>
        <v>0</v>
      </c>
      <c r="I27" s="7">
        <f t="shared" si="2"/>
        <v>0</v>
      </c>
      <c r="K27" s="8"/>
    </row>
    <row r="28" spans="1:11">
      <c r="A28" s="22">
        <v>26</v>
      </c>
      <c r="B28" s="26" t="s">
        <v>129</v>
      </c>
      <c r="C28" s="4" t="s">
        <v>10</v>
      </c>
      <c r="D28" s="23">
        <v>29.999999999999996</v>
      </c>
      <c r="E28" s="5"/>
      <c r="F28" s="5">
        <f t="shared" si="0"/>
        <v>0</v>
      </c>
      <c r="G28" s="6">
        <v>0</v>
      </c>
      <c r="H28" s="5">
        <f t="shared" si="1"/>
        <v>0</v>
      </c>
      <c r="I28" s="7">
        <f t="shared" si="2"/>
        <v>0</v>
      </c>
      <c r="K28" s="8"/>
    </row>
    <row r="29" spans="1:11">
      <c r="A29" s="16">
        <v>27</v>
      </c>
      <c r="B29" s="27" t="s">
        <v>26</v>
      </c>
      <c r="C29" s="4" t="s">
        <v>10</v>
      </c>
      <c r="D29" s="23">
        <v>40</v>
      </c>
      <c r="E29" s="5"/>
      <c r="F29" s="5">
        <f t="shared" si="0"/>
        <v>0</v>
      </c>
      <c r="G29" s="6">
        <v>0</v>
      </c>
      <c r="H29" s="5">
        <f t="shared" si="1"/>
        <v>0</v>
      </c>
      <c r="I29" s="7">
        <f t="shared" si="2"/>
        <v>0</v>
      </c>
      <c r="K29" s="8"/>
    </row>
    <row r="30" spans="1:11">
      <c r="A30" s="22">
        <v>28</v>
      </c>
      <c r="B30" s="26" t="s">
        <v>157</v>
      </c>
      <c r="C30" s="4" t="s">
        <v>10</v>
      </c>
      <c r="D30" s="23">
        <v>780</v>
      </c>
      <c r="E30" s="5"/>
      <c r="F30" s="5">
        <f t="shared" si="0"/>
        <v>0</v>
      </c>
      <c r="G30" s="6">
        <v>0</v>
      </c>
      <c r="H30" s="5">
        <f t="shared" si="1"/>
        <v>0</v>
      </c>
      <c r="I30" s="7">
        <f t="shared" si="2"/>
        <v>0</v>
      </c>
      <c r="K30" s="8"/>
    </row>
    <row r="31" spans="1:11">
      <c r="A31" s="16">
        <v>29</v>
      </c>
      <c r="B31" s="26" t="s">
        <v>28</v>
      </c>
      <c r="C31" s="4" t="s">
        <v>10</v>
      </c>
      <c r="D31" s="23">
        <v>552</v>
      </c>
      <c r="E31" s="5"/>
      <c r="F31" s="5">
        <f t="shared" si="0"/>
        <v>0</v>
      </c>
      <c r="G31" s="6">
        <v>0</v>
      </c>
      <c r="H31" s="5">
        <f t="shared" si="1"/>
        <v>0</v>
      </c>
      <c r="I31" s="7">
        <f t="shared" si="2"/>
        <v>0</v>
      </c>
      <c r="K31" s="8"/>
    </row>
    <row r="32" spans="1:11">
      <c r="A32" s="22">
        <v>30</v>
      </c>
      <c r="B32" s="26" t="s">
        <v>27</v>
      </c>
      <c r="C32" s="4" t="s">
        <v>10</v>
      </c>
      <c r="D32" s="23">
        <v>20</v>
      </c>
      <c r="E32" s="5"/>
      <c r="F32" s="5">
        <f t="shared" si="0"/>
        <v>0</v>
      </c>
      <c r="G32" s="6">
        <v>0</v>
      </c>
      <c r="H32" s="5">
        <f t="shared" si="1"/>
        <v>0</v>
      </c>
      <c r="I32" s="7">
        <f t="shared" si="2"/>
        <v>0</v>
      </c>
      <c r="K32" s="8"/>
    </row>
    <row r="33" spans="1:11">
      <c r="A33" s="16">
        <v>31</v>
      </c>
      <c r="B33" s="26" t="s">
        <v>99</v>
      </c>
      <c r="C33" s="4" t="s">
        <v>12</v>
      </c>
      <c r="D33" s="23">
        <v>36</v>
      </c>
      <c r="E33" s="5"/>
      <c r="F33" s="5">
        <f t="shared" si="0"/>
        <v>0</v>
      </c>
      <c r="G33" s="6">
        <v>0</v>
      </c>
      <c r="H33" s="5">
        <f t="shared" si="1"/>
        <v>0</v>
      </c>
      <c r="I33" s="7">
        <f t="shared" si="2"/>
        <v>0</v>
      </c>
      <c r="K33" s="8"/>
    </row>
    <row r="34" spans="1:11">
      <c r="A34" s="22">
        <v>32</v>
      </c>
      <c r="B34" s="26" t="s">
        <v>29</v>
      </c>
      <c r="C34" s="4" t="s">
        <v>12</v>
      </c>
      <c r="D34" s="23">
        <v>76</v>
      </c>
      <c r="E34" s="5"/>
      <c r="F34" s="5">
        <f t="shared" si="0"/>
        <v>0</v>
      </c>
      <c r="G34" s="6">
        <v>0</v>
      </c>
      <c r="H34" s="5">
        <f t="shared" si="1"/>
        <v>0</v>
      </c>
      <c r="I34" s="7">
        <f t="shared" si="2"/>
        <v>0</v>
      </c>
      <c r="K34" s="8"/>
    </row>
    <row r="35" spans="1:11">
      <c r="A35" s="16">
        <v>33</v>
      </c>
      <c r="B35" s="26" t="s">
        <v>30</v>
      </c>
      <c r="C35" s="4" t="s">
        <v>12</v>
      </c>
      <c r="D35" s="23">
        <v>142</v>
      </c>
      <c r="E35" s="5"/>
      <c r="F35" s="5">
        <f t="shared" si="0"/>
        <v>0</v>
      </c>
      <c r="G35" s="6">
        <v>0</v>
      </c>
      <c r="H35" s="5">
        <f t="shared" si="1"/>
        <v>0</v>
      </c>
      <c r="I35" s="7">
        <f t="shared" si="2"/>
        <v>0</v>
      </c>
      <c r="K35" s="8"/>
    </row>
    <row r="36" spans="1:11">
      <c r="A36" s="22">
        <v>34</v>
      </c>
      <c r="B36" s="26" t="s">
        <v>142</v>
      </c>
      <c r="C36" s="4" t="s">
        <v>10</v>
      </c>
      <c r="D36" s="23">
        <v>40</v>
      </c>
      <c r="E36" s="5"/>
      <c r="F36" s="5">
        <f t="shared" si="0"/>
        <v>0</v>
      </c>
      <c r="G36" s="6">
        <v>0</v>
      </c>
      <c r="H36" s="5">
        <f t="shared" si="1"/>
        <v>0</v>
      </c>
      <c r="I36" s="7">
        <f t="shared" si="2"/>
        <v>0</v>
      </c>
      <c r="K36" s="8"/>
    </row>
    <row r="37" spans="1:11">
      <c r="A37" s="16">
        <v>35</v>
      </c>
      <c r="B37" s="26" t="s">
        <v>31</v>
      </c>
      <c r="C37" s="4" t="s">
        <v>12</v>
      </c>
      <c r="D37" s="23">
        <v>29.999999999999996</v>
      </c>
      <c r="E37" s="5"/>
      <c r="F37" s="5">
        <f t="shared" si="0"/>
        <v>0</v>
      </c>
      <c r="G37" s="6">
        <v>0</v>
      </c>
      <c r="H37" s="5">
        <f t="shared" si="1"/>
        <v>0</v>
      </c>
      <c r="I37" s="7">
        <f t="shared" si="2"/>
        <v>0</v>
      </c>
      <c r="K37" s="8"/>
    </row>
    <row r="38" spans="1:11" ht="20.25" customHeight="1">
      <c r="A38" s="22">
        <v>36</v>
      </c>
      <c r="B38" s="26" t="s">
        <v>118</v>
      </c>
      <c r="C38" s="4" t="s">
        <v>12</v>
      </c>
      <c r="D38" s="23">
        <v>20</v>
      </c>
      <c r="E38" s="5"/>
      <c r="F38" s="5">
        <f t="shared" si="0"/>
        <v>0</v>
      </c>
      <c r="G38" s="6">
        <v>0</v>
      </c>
      <c r="H38" s="5">
        <f t="shared" si="1"/>
        <v>0</v>
      </c>
      <c r="I38" s="7">
        <f t="shared" si="2"/>
        <v>0</v>
      </c>
      <c r="K38" s="8"/>
    </row>
    <row r="39" spans="1:11" ht="33.75" customHeight="1">
      <c r="A39" s="16">
        <v>37</v>
      </c>
      <c r="B39" s="9" t="s">
        <v>181</v>
      </c>
      <c r="C39" s="4" t="s">
        <v>10</v>
      </c>
      <c r="D39" s="23">
        <v>24</v>
      </c>
      <c r="E39" s="5"/>
      <c r="F39" s="5">
        <f t="shared" si="0"/>
        <v>0</v>
      </c>
      <c r="G39" s="6">
        <v>0</v>
      </c>
      <c r="H39" s="5">
        <f t="shared" si="1"/>
        <v>0</v>
      </c>
      <c r="I39" s="7">
        <f t="shared" si="2"/>
        <v>0</v>
      </c>
      <c r="K39" s="8"/>
    </row>
    <row r="40" spans="1:11" ht="19.5" customHeight="1">
      <c r="A40" s="22">
        <v>38</v>
      </c>
      <c r="B40" s="26" t="s">
        <v>174</v>
      </c>
      <c r="C40" s="4" t="s">
        <v>10</v>
      </c>
      <c r="D40" s="23">
        <v>16</v>
      </c>
      <c r="E40" s="5"/>
      <c r="F40" s="5">
        <f t="shared" si="0"/>
        <v>0</v>
      </c>
      <c r="G40" s="6">
        <v>0</v>
      </c>
      <c r="H40" s="5">
        <f t="shared" si="1"/>
        <v>0</v>
      </c>
      <c r="I40" s="7">
        <f t="shared" si="2"/>
        <v>0</v>
      </c>
      <c r="K40" s="8"/>
    </row>
    <row r="41" spans="1:11" s="28" customFormat="1" ht="24.75" customHeight="1">
      <c r="A41" s="15"/>
      <c r="E41" s="31" t="s">
        <v>179</v>
      </c>
      <c r="F41" s="32">
        <f>SUM(F5:F40)</f>
        <v>0</v>
      </c>
      <c r="G41" s="31"/>
      <c r="H41" s="32">
        <f>SUM(H5:H40)</f>
        <v>0</v>
      </c>
      <c r="I41" s="32">
        <f>SUM(I3:I40)</f>
        <v>0</v>
      </c>
    </row>
    <row r="45" spans="1:11">
      <c r="E45" s="11"/>
    </row>
  </sheetData>
  <autoFilter ref="A2:I41">
    <sortState ref="A3:N42">
      <sortCondition ref="B2:B42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="101" zoomScaleNormal="100" workbookViewId="0">
      <selection activeCell="B38" sqref="B38"/>
    </sheetView>
  </sheetViews>
  <sheetFormatPr defaultColWidth="10.375" defaultRowHeight="14.25"/>
  <cols>
    <col min="1" max="1" width="4.875" style="1" customWidth="1"/>
    <col min="2" max="2" width="57.75" customWidth="1"/>
    <col min="3" max="3" width="8.375" style="1" customWidth="1"/>
    <col min="5" max="5" width="11.125" customWidth="1"/>
    <col min="6" max="6" width="13.25" customWidth="1"/>
    <col min="9" max="9" width="11.75" bestFit="1" customWidth="1"/>
  </cols>
  <sheetData>
    <row r="1" spans="1:9" ht="26.25" customHeight="1">
      <c r="A1" s="34" t="s">
        <v>32</v>
      </c>
      <c r="B1" s="34"/>
      <c r="D1" s="1"/>
      <c r="F1" s="1"/>
      <c r="G1" s="1"/>
      <c r="H1" s="1"/>
      <c r="I1" s="1"/>
    </row>
    <row r="2" spans="1:9" s="15" customFormat="1" ht="63.75">
      <c r="A2" s="29" t="s">
        <v>0</v>
      </c>
      <c r="B2" s="24" t="s">
        <v>1</v>
      </c>
      <c r="C2" s="24" t="s">
        <v>2</v>
      </c>
      <c r="D2" s="24" t="s">
        <v>3</v>
      </c>
      <c r="E2" s="24" t="s">
        <v>177</v>
      </c>
      <c r="F2" s="24" t="s">
        <v>5</v>
      </c>
      <c r="G2" s="24" t="s">
        <v>6</v>
      </c>
      <c r="H2" s="24" t="s">
        <v>7</v>
      </c>
      <c r="I2" s="24" t="s">
        <v>8</v>
      </c>
    </row>
    <row r="3" spans="1:9">
      <c r="A3" s="30">
        <v>1</v>
      </c>
      <c r="B3" s="4" t="s">
        <v>150</v>
      </c>
      <c r="C3" s="22" t="s">
        <v>10</v>
      </c>
      <c r="D3" s="4">
        <v>19</v>
      </c>
      <c r="E3" s="12"/>
      <c r="F3" s="5">
        <f t="shared" ref="F3:F34" si="0">D3*E3</f>
        <v>0</v>
      </c>
      <c r="G3" s="6">
        <v>0</v>
      </c>
      <c r="H3" s="5">
        <f t="shared" ref="H3:H34" si="1">F3*G3</f>
        <v>0</v>
      </c>
      <c r="I3" s="7">
        <f t="shared" ref="I3:I34" si="2">F3+H3</f>
        <v>0</v>
      </c>
    </row>
    <row r="4" spans="1:9">
      <c r="A4" s="30">
        <v>2</v>
      </c>
      <c r="B4" s="2" t="s">
        <v>33</v>
      </c>
      <c r="C4" s="22" t="s">
        <v>10</v>
      </c>
      <c r="D4" s="4">
        <v>14.999999999999998</v>
      </c>
      <c r="E4" s="12"/>
      <c r="F4" s="5">
        <f t="shared" si="0"/>
        <v>0</v>
      </c>
      <c r="G4" s="6">
        <v>0</v>
      </c>
      <c r="H4" s="5">
        <f t="shared" si="1"/>
        <v>0</v>
      </c>
      <c r="I4" s="7">
        <f t="shared" si="2"/>
        <v>0</v>
      </c>
    </row>
    <row r="5" spans="1:9">
      <c r="A5" s="30">
        <v>3</v>
      </c>
      <c r="B5" s="4" t="s">
        <v>34</v>
      </c>
      <c r="C5" s="22" t="s">
        <v>10</v>
      </c>
      <c r="D5" s="4">
        <v>4</v>
      </c>
      <c r="E5" s="12"/>
      <c r="F5" s="5">
        <f t="shared" si="0"/>
        <v>0</v>
      </c>
      <c r="G5" s="6">
        <v>0</v>
      </c>
      <c r="H5" s="5">
        <f t="shared" si="1"/>
        <v>0</v>
      </c>
      <c r="I5" s="7">
        <f t="shared" si="2"/>
        <v>0</v>
      </c>
    </row>
    <row r="6" spans="1:9">
      <c r="A6" s="30">
        <v>4</v>
      </c>
      <c r="B6" s="4" t="s">
        <v>121</v>
      </c>
      <c r="C6" s="22" t="s">
        <v>10</v>
      </c>
      <c r="D6" s="4">
        <v>16</v>
      </c>
      <c r="E6" s="12"/>
      <c r="F6" s="5">
        <f t="shared" si="0"/>
        <v>0</v>
      </c>
      <c r="G6" s="6">
        <v>0.08</v>
      </c>
      <c r="H6" s="5">
        <f t="shared" si="1"/>
        <v>0</v>
      </c>
      <c r="I6" s="7">
        <f t="shared" si="2"/>
        <v>0</v>
      </c>
    </row>
    <row r="7" spans="1:9">
      <c r="A7" s="30">
        <v>5</v>
      </c>
      <c r="B7" s="2" t="s">
        <v>35</v>
      </c>
      <c r="C7" s="22" t="s">
        <v>10</v>
      </c>
      <c r="D7" s="4">
        <v>330</v>
      </c>
      <c r="E7" s="12"/>
      <c r="F7" s="5">
        <f t="shared" si="0"/>
        <v>0</v>
      </c>
      <c r="G7" s="6">
        <v>0</v>
      </c>
      <c r="H7" s="5">
        <f t="shared" si="1"/>
        <v>0</v>
      </c>
      <c r="I7" s="7">
        <f t="shared" si="2"/>
        <v>0</v>
      </c>
    </row>
    <row r="8" spans="1:9">
      <c r="A8" s="30">
        <v>6</v>
      </c>
      <c r="B8" s="4" t="s">
        <v>36</v>
      </c>
      <c r="C8" s="22" t="s">
        <v>10</v>
      </c>
      <c r="D8" s="4">
        <v>75</v>
      </c>
      <c r="E8" s="12"/>
      <c r="F8" s="5">
        <f t="shared" si="0"/>
        <v>0</v>
      </c>
      <c r="G8" s="6">
        <v>0</v>
      </c>
      <c r="H8" s="5">
        <f t="shared" si="1"/>
        <v>0</v>
      </c>
      <c r="I8" s="7">
        <f t="shared" si="2"/>
        <v>0</v>
      </c>
    </row>
    <row r="9" spans="1:9">
      <c r="A9" s="30">
        <v>7</v>
      </c>
      <c r="B9" s="4" t="s">
        <v>113</v>
      </c>
      <c r="C9" s="22" t="s">
        <v>10</v>
      </c>
      <c r="D9" s="4">
        <v>25.000000000000004</v>
      </c>
      <c r="E9" s="12"/>
      <c r="F9" s="5">
        <f t="shared" si="0"/>
        <v>0</v>
      </c>
      <c r="G9" s="6">
        <v>0</v>
      </c>
      <c r="H9" s="5">
        <f t="shared" si="1"/>
        <v>0</v>
      </c>
      <c r="I9" s="7">
        <f t="shared" si="2"/>
        <v>0</v>
      </c>
    </row>
    <row r="10" spans="1:9">
      <c r="A10" s="30">
        <v>8</v>
      </c>
      <c r="B10" s="4" t="s">
        <v>173</v>
      </c>
      <c r="C10" s="22" t="s">
        <v>10</v>
      </c>
      <c r="D10" s="4">
        <v>4</v>
      </c>
      <c r="E10" s="12"/>
      <c r="F10" s="5">
        <f t="shared" si="0"/>
        <v>0</v>
      </c>
      <c r="G10" s="6">
        <v>0.23</v>
      </c>
      <c r="H10" s="5">
        <f t="shared" si="1"/>
        <v>0</v>
      </c>
      <c r="I10" s="7">
        <f t="shared" si="2"/>
        <v>0</v>
      </c>
    </row>
    <row r="11" spans="1:9">
      <c r="A11" s="30">
        <v>9</v>
      </c>
      <c r="B11" s="4" t="s">
        <v>37</v>
      </c>
      <c r="C11" s="22" t="s">
        <v>12</v>
      </c>
      <c r="D11" s="4">
        <v>110</v>
      </c>
      <c r="E11" s="12"/>
      <c r="F11" s="5">
        <f t="shared" si="0"/>
        <v>0</v>
      </c>
      <c r="G11" s="6">
        <v>0.08</v>
      </c>
      <c r="H11" s="5">
        <f t="shared" si="1"/>
        <v>0</v>
      </c>
      <c r="I11" s="7">
        <f t="shared" si="2"/>
        <v>0</v>
      </c>
    </row>
    <row r="12" spans="1:9">
      <c r="A12" s="30">
        <v>10</v>
      </c>
      <c r="B12" s="4" t="s">
        <v>39</v>
      </c>
      <c r="C12" s="22" t="s">
        <v>10</v>
      </c>
      <c r="D12" s="4">
        <v>14.999999999999998</v>
      </c>
      <c r="E12" s="12"/>
      <c r="F12" s="5">
        <f t="shared" si="0"/>
        <v>0</v>
      </c>
      <c r="G12" s="6">
        <v>0.08</v>
      </c>
      <c r="H12" s="5">
        <f t="shared" si="1"/>
        <v>0</v>
      </c>
      <c r="I12" s="7">
        <f t="shared" si="2"/>
        <v>0</v>
      </c>
    </row>
    <row r="13" spans="1:9">
      <c r="A13" s="30">
        <v>11</v>
      </c>
      <c r="B13" s="4" t="s">
        <v>125</v>
      </c>
      <c r="C13" s="22" t="s">
        <v>10</v>
      </c>
      <c r="D13" s="4">
        <v>70</v>
      </c>
      <c r="E13" s="12"/>
      <c r="F13" s="5">
        <f t="shared" si="0"/>
        <v>0</v>
      </c>
      <c r="G13" s="6">
        <v>0.08</v>
      </c>
      <c r="H13" s="5">
        <f t="shared" si="1"/>
        <v>0</v>
      </c>
      <c r="I13" s="7">
        <f t="shared" si="2"/>
        <v>0</v>
      </c>
    </row>
    <row r="14" spans="1:9">
      <c r="A14" s="30">
        <v>12</v>
      </c>
      <c r="B14" s="4" t="s">
        <v>38</v>
      </c>
      <c r="C14" s="22" t="s">
        <v>10</v>
      </c>
      <c r="D14" s="4">
        <v>29.999999999999996</v>
      </c>
      <c r="E14" s="12"/>
      <c r="F14" s="5">
        <f t="shared" si="0"/>
        <v>0</v>
      </c>
      <c r="G14" s="6">
        <v>0.08</v>
      </c>
      <c r="H14" s="5">
        <f t="shared" si="1"/>
        <v>0</v>
      </c>
      <c r="I14" s="7">
        <f t="shared" si="2"/>
        <v>0</v>
      </c>
    </row>
    <row r="15" spans="1:9">
      <c r="A15" s="30">
        <v>13</v>
      </c>
      <c r="B15" s="4" t="s">
        <v>40</v>
      </c>
      <c r="C15" s="22" t="s">
        <v>10</v>
      </c>
      <c r="D15" s="4">
        <v>10</v>
      </c>
      <c r="E15" s="12"/>
      <c r="F15" s="5">
        <f t="shared" si="0"/>
        <v>0</v>
      </c>
      <c r="G15" s="6">
        <v>0.23</v>
      </c>
      <c r="H15" s="5">
        <f t="shared" si="1"/>
        <v>0</v>
      </c>
      <c r="I15" s="7">
        <f t="shared" si="2"/>
        <v>0</v>
      </c>
    </row>
    <row r="16" spans="1:9">
      <c r="A16" s="30">
        <v>14</v>
      </c>
      <c r="B16" s="4" t="s">
        <v>41</v>
      </c>
      <c r="C16" s="22" t="s">
        <v>10</v>
      </c>
      <c r="D16" s="4">
        <v>55</v>
      </c>
      <c r="E16" s="12"/>
      <c r="F16" s="5">
        <f t="shared" si="0"/>
        <v>0</v>
      </c>
      <c r="G16" s="6">
        <v>0.05</v>
      </c>
      <c r="H16" s="5">
        <f t="shared" si="1"/>
        <v>0</v>
      </c>
      <c r="I16" s="7">
        <f t="shared" si="2"/>
        <v>0</v>
      </c>
    </row>
    <row r="17" spans="1:9">
      <c r="A17" s="30">
        <v>15</v>
      </c>
      <c r="B17" s="4" t="s">
        <v>114</v>
      </c>
      <c r="C17" s="22" t="s">
        <v>10</v>
      </c>
      <c r="D17" s="4">
        <v>18</v>
      </c>
      <c r="E17" s="12"/>
      <c r="F17" s="5">
        <f t="shared" si="0"/>
        <v>0</v>
      </c>
      <c r="G17" s="6">
        <v>0</v>
      </c>
      <c r="H17" s="5">
        <f t="shared" si="1"/>
        <v>0</v>
      </c>
      <c r="I17" s="7">
        <f t="shared" si="2"/>
        <v>0</v>
      </c>
    </row>
    <row r="18" spans="1:9">
      <c r="A18" s="30">
        <v>16</v>
      </c>
      <c r="B18" s="4" t="s">
        <v>115</v>
      </c>
      <c r="C18" s="22" t="s">
        <v>10</v>
      </c>
      <c r="D18" s="4">
        <v>100.00000000000001</v>
      </c>
      <c r="E18" s="12"/>
      <c r="F18" s="5">
        <f t="shared" si="0"/>
        <v>0</v>
      </c>
      <c r="G18" s="6">
        <v>0</v>
      </c>
      <c r="H18" s="5">
        <f t="shared" si="1"/>
        <v>0</v>
      </c>
      <c r="I18" s="7">
        <f t="shared" si="2"/>
        <v>0</v>
      </c>
    </row>
    <row r="19" spans="1:9">
      <c r="A19" s="30">
        <v>17</v>
      </c>
      <c r="B19" s="4" t="s">
        <v>122</v>
      </c>
      <c r="C19" s="22" t="s">
        <v>10</v>
      </c>
      <c r="D19" s="4">
        <v>20</v>
      </c>
      <c r="E19" s="12"/>
      <c r="F19" s="5">
        <f t="shared" si="0"/>
        <v>0</v>
      </c>
      <c r="G19" s="6">
        <v>0</v>
      </c>
      <c r="H19" s="5">
        <f t="shared" si="1"/>
        <v>0</v>
      </c>
      <c r="I19" s="7">
        <f t="shared" si="2"/>
        <v>0</v>
      </c>
    </row>
    <row r="20" spans="1:9">
      <c r="A20" s="30">
        <v>18</v>
      </c>
      <c r="B20" s="4" t="s">
        <v>42</v>
      </c>
      <c r="C20" s="22" t="s">
        <v>10</v>
      </c>
      <c r="D20" s="4">
        <v>29.999999999999996</v>
      </c>
      <c r="E20" s="12"/>
      <c r="F20" s="5">
        <f t="shared" si="0"/>
        <v>0</v>
      </c>
      <c r="G20" s="6">
        <v>0</v>
      </c>
      <c r="H20" s="5">
        <f t="shared" si="1"/>
        <v>0</v>
      </c>
      <c r="I20" s="7">
        <f t="shared" si="2"/>
        <v>0</v>
      </c>
    </row>
    <row r="21" spans="1:9">
      <c r="A21" s="30">
        <v>19</v>
      </c>
      <c r="B21" s="4" t="s">
        <v>92</v>
      </c>
      <c r="C21" s="22" t="s">
        <v>10</v>
      </c>
      <c r="D21" s="4">
        <v>29.999999999999996</v>
      </c>
      <c r="E21" s="12"/>
      <c r="F21" s="5">
        <f t="shared" si="0"/>
        <v>0</v>
      </c>
      <c r="G21" s="6">
        <v>0.08</v>
      </c>
      <c r="H21" s="5">
        <f t="shared" si="1"/>
        <v>0</v>
      </c>
      <c r="I21" s="7">
        <f t="shared" si="2"/>
        <v>0</v>
      </c>
    </row>
    <row r="22" spans="1:9">
      <c r="A22" s="30">
        <v>20</v>
      </c>
      <c r="B22" s="4" t="s">
        <v>93</v>
      </c>
      <c r="C22" s="22" t="s">
        <v>10</v>
      </c>
      <c r="D22" s="4">
        <v>29.999999999999996</v>
      </c>
      <c r="E22" s="12"/>
      <c r="F22" s="5">
        <f t="shared" si="0"/>
        <v>0</v>
      </c>
      <c r="G22" s="6">
        <v>0.08</v>
      </c>
      <c r="H22" s="5">
        <f t="shared" si="1"/>
        <v>0</v>
      </c>
      <c r="I22" s="7">
        <f t="shared" si="2"/>
        <v>0</v>
      </c>
    </row>
    <row r="23" spans="1:9">
      <c r="A23" s="30">
        <v>21</v>
      </c>
      <c r="B23" s="4" t="s">
        <v>91</v>
      </c>
      <c r="C23" s="22" t="s">
        <v>10</v>
      </c>
      <c r="D23" s="4">
        <v>29.999999999999996</v>
      </c>
      <c r="E23" s="12"/>
      <c r="F23" s="5">
        <f t="shared" si="0"/>
        <v>0</v>
      </c>
      <c r="G23" s="6">
        <v>0.08</v>
      </c>
      <c r="H23" s="5">
        <f t="shared" si="1"/>
        <v>0</v>
      </c>
      <c r="I23" s="7">
        <f t="shared" si="2"/>
        <v>0</v>
      </c>
    </row>
    <row r="24" spans="1:9">
      <c r="A24" s="30">
        <v>22</v>
      </c>
      <c r="B24" s="4" t="s">
        <v>90</v>
      </c>
      <c r="C24" s="22" t="s">
        <v>10</v>
      </c>
      <c r="D24" s="4">
        <v>29.999999999999996</v>
      </c>
      <c r="E24" s="12"/>
      <c r="F24" s="5">
        <f t="shared" si="0"/>
        <v>0</v>
      </c>
      <c r="G24" s="6">
        <v>0.08</v>
      </c>
      <c r="H24" s="5">
        <f t="shared" si="1"/>
        <v>0</v>
      </c>
      <c r="I24" s="7">
        <f t="shared" si="2"/>
        <v>0</v>
      </c>
    </row>
    <row r="25" spans="1:9">
      <c r="A25" s="30">
        <v>23</v>
      </c>
      <c r="B25" s="4" t="s">
        <v>44</v>
      </c>
      <c r="C25" s="22" t="s">
        <v>10</v>
      </c>
      <c r="D25" s="4">
        <v>5</v>
      </c>
      <c r="E25" s="12"/>
      <c r="F25" s="5">
        <f t="shared" si="0"/>
        <v>0</v>
      </c>
      <c r="G25" s="6">
        <v>0.08</v>
      </c>
      <c r="H25" s="5">
        <f t="shared" si="1"/>
        <v>0</v>
      </c>
      <c r="I25" s="7">
        <f t="shared" si="2"/>
        <v>0</v>
      </c>
    </row>
    <row r="26" spans="1:9">
      <c r="A26" s="30">
        <v>24</v>
      </c>
      <c r="B26" s="4" t="s">
        <v>46</v>
      </c>
      <c r="C26" s="22" t="s">
        <v>10</v>
      </c>
      <c r="D26" s="4">
        <v>34</v>
      </c>
      <c r="E26" s="12"/>
      <c r="F26" s="5">
        <f t="shared" si="0"/>
        <v>0</v>
      </c>
      <c r="G26" s="6">
        <v>0</v>
      </c>
      <c r="H26" s="5">
        <f t="shared" si="1"/>
        <v>0</v>
      </c>
      <c r="I26" s="7">
        <f t="shared" si="2"/>
        <v>0</v>
      </c>
    </row>
    <row r="27" spans="1:9">
      <c r="A27" s="30">
        <v>25</v>
      </c>
      <c r="B27" s="4" t="s">
        <v>45</v>
      </c>
      <c r="C27" s="22" t="s">
        <v>10</v>
      </c>
      <c r="D27" s="4">
        <v>96</v>
      </c>
      <c r="E27" s="12"/>
      <c r="F27" s="5">
        <f t="shared" si="0"/>
        <v>0</v>
      </c>
      <c r="G27" s="6">
        <v>0</v>
      </c>
      <c r="H27" s="5">
        <f t="shared" si="1"/>
        <v>0</v>
      </c>
      <c r="I27" s="7">
        <f t="shared" si="2"/>
        <v>0</v>
      </c>
    </row>
    <row r="28" spans="1:9">
      <c r="A28" s="30">
        <v>26</v>
      </c>
      <c r="B28" s="4" t="s">
        <v>134</v>
      </c>
      <c r="C28" s="22" t="s">
        <v>10</v>
      </c>
      <c r="D28" s="4">
        <v>75</v>
      </c>
      <c r="E28" s="12"/>
      <c r="F28" s="5">
        <f t="shared" si="0"/>
        <v>0</v>
      </c>
      <c r="G28" s="6">
        <v>0</v>
      </c>
      <c r="H28" s="5">
        <f t="shared" si="1"/>
        <v>0</v>
      </c>
      <c r="I28" s="7">
        <f t="shared" si="2"/>
        <v>0</v>
      </c>
    </row>
    <row r="29" spans="1:9">
      <c r="A29" s="30">
        <v>27</v>
      </c>
      <c r="B29" s="4" t="s">
        <v>107</v>
      </c>
      <c r="C29" s="22" t="s">
        <v>10</v>
      </c>
      <c r="D29" s="4">
        <v>20</v>
      </c>
      <c r="E29" s="12"/>
      <c r="F29" s="5">
        <f t="shared" si="0"/>
        <v>0</v>
      </c>
      <c r="G29" s="6">
        <v>0.23</v>
      </c>
      <c r="H29" s="5">
        <f t="shared" si="1"/>
        <v>0</v>
      </c>
      <c r="I29" s="7">
        <f t="shared" si="2"/>
        <v>0</v>
      </c>
    </row>
    <row r="30" spans="1:9">
      <c r="A30" s="30">
        <v>28</v>
      </c>
      <c r="B30" s="4" t="s">
        <v>126</v>
      </c>
      <c r="C30" s="22" t="s">
        <v>10</v>
      </c>
      <c r="D30" s="4">
        <v>25.000000000000004</v>
      </c>
      <c r="E30" s="12"/>
      <c r="F30" s="5">
        <f t="shared" si="0"/>
        <v>0</v>
      </c>
      <c r="G30" s="6">
        <v>0.08</v>
      </c>
      <c r="H30" s="5">
        <f t="shared" si="1"/>
        <v>0</v>
      </c>
      <c r="I30" s="7">
        <f t="shared" si="2"/>
        <v>0</v>
      </c>
    </row>
    <row r="31" spans="1:9">
      <c r="A31" s="30">
        <v>29</v>
      </c>
      <c r="B31" s="4" t="s">
        <v>106</v>
      </c>
      <c r="C31" s="22" t="s">
        <v>10</v>
      </c>
      <c r="D31" s="4">
        <v>40</v>
      </c>
      <c r="E31" s="12"/>
      <c r="F31" s="5">
        <f t="shared" si="0"/>
        <v>0</v>
      </c>
      <c r="G31" s="6">
        <v>0.08</v>
      </c>
      <c r="H31" s="5">
        <f t="shared" si="1"/>
        <v>0</v>
      </c>
      <c r="I31" s="7">
        <f t="shared" si="2"/>
        <v>0</v>
      </c>
    </row>
    <row r="32" spans="1:9">
      <c r="A32" s="30">
        <v>30</v>
      </c>
      <c r="B32" s="4" t="s">
        <v>47</v>
      </c>
      <c r="C32" s="22" t="s">
        <v>10</v>
      </c>
      <c r="D32" s="4">
        <v>40</v>
      </c>
      <c r="E32" s="12"/>
      <c r="F32" s="5">
        <f t="shared" si="0"/>
        <v>0</v>
      </c>
      <c r="G32" s="6">
        <v>0</v>
      </c>
      <c r="H32" s="5">
        <f t="shared" si="1"/>
        <v>0</v>
      </c>
      <c r="I32" s="7">
        <f t="shared" si="2"/>
        <v>0</v>
      </c>
    </row>
    <row r="33" spans="1:9">
      <c r="A33" s="30">
        <v>31</v>
      </c>
      <c r="B33" s="4" t="s">
        <v>48</v>
      </c>
      <c r="C33" s="22" t="s">
        <v>10</v>
      </c>
      <c r="D33" s="4">
        <v>40</v>
      </c>
      <c r="E33" s="12"/>
      <c r="F33" s="5">
        <f t="shared" si="0"/>
        <v>0</v>
      </c>
      <c r="G33" s="6">
        <v>0</v>
      </c>
      <c r="H33" s="5">
        <f t="shared" si="1"/>
        <v>0</v>
      </c>
      <c r="I33" s="7">
        <f t="shared" si="2"/>
        <v>0</v>
      </c>
    </row>
    <row r="34" spans="1:9">
      <c r="A34" s="30">
        <v>32</v>
      </c>
      <c r="B34" s="4" t="s">
        <v>146</v>
      </c>
      <c r="C34" s="22" t="s">
        <v>10</v>
      </c>
      <c r="D34" s="4">
        <v>28</v>
      </c>
      <c r="E34" s="12"/>
      <c r="F34" s="5">
        <f t="shared" si="0"/>
        <v>0</v>
      </c>
      <c r="G34" s="6">
        <v>0.08</v>
      </c>
      <c r="H34" s="5">
        <f t="shared" si="1"/>
        <v>0</v>
      </c>
      <c r="I34" s="7">
        <f t="shared" si="2"/>
        <v>0</v>
      </c>
    </row>
    <row r="35" spans="1:9">
      <c r="A35" s="30">
        <v>33</v>
      </c>
      <c r="B35" s="4" t="s">
        <v>110</v>
      </c>
      <c r="C35" s="22" t="s">
        <v>10</v>
      </c>
      <c r="D35" s="4">
        <v>44</v>
      </c>
      <c r="E35" s="12"/>
      <c r="F35" s="5">
        <f t="shared" ref="F35:F66" si="3">D35*E35</f>
        <v>0</v>
      </c>
      <c r="G35" s="6">
        <v>0.08</v>
      </c>
      <c r="H35" s="5">
        <f t="shared" ref="H35:H66" si="4">F35*G35</f>
        <v>0</v>
      </c>
      <c r="I35" s="7">
        <f t="shared" ref="I35:I66" si="5">F35+H35</f>
        <v>0</v>
      </c>
    </row>
    <row r="36" spans="1:9" ht="28.5">
      <c r="A36" s="30">
        <v>34</v>
      </c>
      <c r="B36" s="2" t="s">
        <v>152</v>
      </c>
      <c r="C36" s="22" t="s">
        <v>128</v>
      </c>
      <c r="D36" s="4">
        <v>300</v>
      </c>
      <c r="E36" s="12"/>
      <c r="F36" s="5">
        <f t="shared" si="3"/>
        <v>0</v>
      </c>
      <c r="G36" s="6">
        <v>0.23</v>
      </c>
      <c r="H36" s="5">
        <f t="shared" si="4"/>
        <v>0</v>
      </c>
      <c r="I36" s="7">
        <f t="shared" si="5"/>
        <v>0</v>
      </c>
    </row>
    <row r="37" spans="1:9">
      <c r="A37" s="30">
        <v>35</v>
      </c>
      <c r="B37" s="4" t="s">
        <v>49</v>
      </c>
      <c r="C37" s="22" t="s">
        <v>10</v>
      </c>
      <c r="D37" s="4">
        <v>53</v>
      </c>
      <c r="E37" s="12"/>
      <c r="F37" s="5">
        <f t="shared" si="3"/>
        <v>0</v>
      </c>
      <c r="G37" s="6">
        <v>0.23</v>
      </c>
      <c r="H37" s="5">
        <f t="shared" si="4"/>
        <v>0</v>
      </c>
      <c r="I37" s="7">
        <f t="shared" si="5"/>
        <v>0</v>
      </c>
    </row>
    <row r="38" spans="1:9">
      <c r="A38" s="30">
        <v>36</v>
      </c>
      <c r="B38" s="4" t="s">
        <v>184</v>
      </c>
      <c r="C38" s="22" t="s">
        <v>10</v>
      </c>
      <c r="D38" s="4">
        <v>150</v>
      </c>
      <c r="E38" s="12"/>
      <c r="F38" s="5">
        <f t="shared" si="3"/>
        <v>0</v>
      </c>
      <c r="G38" s="6">
        <v>0.23</v>
      </c>
      <c r="H38" s="5">
        <f t="shared" si="4"/>
        <v>0</v>
      </c>
      <c r="I38" s="7">
        <f t="shared" si="5"/>
        <v>0</v>
      </c>
    </row>
    <row r="39" spans="1:9">
      <c r="A39" s="30">
        <v>37</v>
      </c>
      <c r="B39" s="4" t="s">
        <v>54</v>
      </c>
      <c r="C39" s="22" t="s">
        <v>10</v>
      </c>
      <c r="D39" s="4">
        <v>84</v>
      </c>
      <c r="E39" s="12"/>
      <c r="F39" s="5">
        <f t="shared" si="3"/>
        <v>0</v>
      </c>
      <c r="G39" s="6">
        <v>0</v>
      </c>
      <c r="H39" s="5">
        <f t="shared" si="4"/>
        <v>0</v>
      </c>
      <c r="I39" s="7">
        <f t="shared" si="5"/>
        <v>0</v>
      </c>
    </row>
    <row r="40" spans="1:9">
      <c r="A40" s="30">
        <v>38</v>
      </c>
      <c r="B40" s="4" t="s">
        <v>51</v>
      </c>
      <c r="C40" s="22" t="s">
        <v>10</v>
      </c>
      <c r="D40" s="4">
        <v>79</v>
      </c>
      <c r="E40" s="12"/>
      <c r="F40" s="5">
        <f t="shared" si="3"/>
        <v>0</v>
      </c>
      <c r="G40" s="6">
        <v>0</v>
      </c>
      <c r="H40" s="5">
        <f t="shared" si="4"/>
        <v>0</v>
      </c>
      <c r="I40" s="7">
        <f t="shared" si="5"/>
        <v>0</v>
      </c>
    </row>
    <row r="41" spans="1:9">
      <c r="A41" s="30">
        <v>39</v>
      </c>
      <c r="B41" s="4" t="s">
        <v>120</v>
      </c>
      <c r="C41" s="22" t="s">
        <v>10</v>
      </c>
      <c r="D41" s="4">
        <v>50.000000000000007</v>
      </c>
      <c r="E41" s="12"/>
      <c r="F41" s="5">
        <f t="shared" si="3"/>
        <v>0</v>
      </c>
      <c r="G41" s="6">
        <v>0</v>
      </c>
      <c r="H41" s="5">
        <f t="shared" si="4"/>
        <v>0</v>
      </c>
      <c r="I41" s="7">
        <f t="shared" si="5"/>
        <v>0</v>
      </c>
    </row>
    <row r="42" spans="1:9">
      <c r="A42" s="30">
        <v>40</v>
      </c>
      <c r="B42" s="4" t="s">
        <v>53</v>
      </c>
      <c r="C42" s="22" t="s">
        <v>12</v>
      </c>
      <c r="D42" s="4">
        <v>29.999999999999996</v>
      </c>
      <c r="E42" s="12"/>
      <c r="F42" s="5">
        <f t="shared" si="3"/>
        <v>0</v>
      </c>
      <c r="G42" s="6">
        <v>0</v>
      </c>
      <c r="H42" s="5">
        <f t="shared" si="4"/>
        <v>0</v>
      </c>
      <c r="I42" s="7">
        <f t="shared" si="5"/>
        <v>0</v>
      </c>
    </row>
    <row r="43" spans="1:9">
      <c r="A43" s="30">
        <v>41</v>
      </c>
      <c r="B43" s="4" t="s">
        <v>161</v>
      </c>
      <c r="C43" s="22" t="s">
        <v>10</v>
      </c>
      <c r="D43" s="4">
        <v>83</v>
      </c>
      <c r="E43" s="12"/>
      <c r="F43" s="5">
        <f t="shared" si="3"/>
        <v>0</v>
      </c>
      <c r="G43" s="6">
        <v>0</v>
      </c>
      <c r="H43" s="5">
        <f t="shared" si="4"/>
        <v>0</v>
      </c>
      <c r="I43" s="7">
        <f t="shared" si="5"/>
        <v>0</v>
      </c>
    </row>
    <row r="44" spans="1:9">
      <c r="A44" s="30">
        <v>42</v>
      </c>
      <c r="B44" s="4" t="s">
        <v>52</v>
      </c>
      <c r="C44" s="22" t="s">
        <v>10</v>
      </c>
      <c r="D44" s="4">
        <v>94</v>
      </c>
      <c r="E44" s="12"/>
      <c r="F44" s="5">
        <f t="shared" si="3"/>
        <v>0</v>
      </c>
      <c r="G44" s="6">
        <v>0</v>
      </c>
      <c r="H44" s="5">
        <f t="shared" si="4"/>
        <v>0</v>
      </c>
      <c r="I44" s="7">
        <f t="shared" si="5"/>
        <v>0</v>
      </c>
    </row>
    <row r="45" spans="1:9">
      <c r="A45" s="30">
        <v>43</v>
      </c>
      <c r="B45" s="4" t="s">
        <v>50</v>
      </c>
      <c r="C45" s="22" t="s">
        <v>10</v>
      </c>
      <c r="D45" s="4">
        <v>78</v>
      </c>
      <c r="E45" s="12"/>
      <c r="F45" s="5">
        <f t="shared" si="3"/>
        <v>0</v>
      </c>
      <c r="G45" s="6">
        <v>0</v>
      </c>
      <c r="H45" s="5">
        <f t="shared" si="4"/>
        <v>0</v>
      </c>
      <c r="I45" s="7">
        <f t="shared" si="5"/>
        <v>0</v>
      </c>
    </row>
    <row r="46" spans="1:9" ht="28.5">
      <c r="A46" s="30">
        <v>44</v>
      </c>
      <c r="B46" s="2" t="s">
        <v>137</v>
      </c>
      <c r="C46" s="22" t="s">
        <v>10</v>
      </c>
      <c r="D46" s="4">
        <v>31</v>
      </c>
      <c r="E46" s="12"/>
      <c r="F46" s="5">
        <f t="shared" si="3"/>
        <v>0</v>
      </c>
      <c r="G46" s="6">
        <v>0.08</v>
      </c>
      <c r="H46" s="5">
        <f t="shared" si="4"/>
        <v>0</v>
      </c>
      <c r="I46" s="7">
        <f t="shared" si="5"/>
        <v>0</v>
      </c>
    </row>
    <row r="47" spans="1:9">
      <c r="A47" s="30">
        <v>45</v>
      </c>
      <c r="B47" s="4" t="s">
        <v>55</v>
      </c>
      <c r="C47" s="22" t="s">
        <v>10</v>
      </c>
      <c r="D47" s="4">
        <v>130</v>
      </c>
      <c r="E47" s="12"/>
      <c r="F47" s="5">
        <f t="shared" si="3"/>
        <v>0</v>
      </c>
      <c r="G47" s="6">
        <v>0.08</v>
      </c>
      <c r="H47" s="5">
        <f t="shared" si="4"/>
        <v>0</v>
      </c>
      <c r="I47" s="7">
        <f t="shared" si="5"/>
        <v>0</v>
      </c>
    </row>
    <row r="48" spans="1:9">
      <c r="A48" s="30">
        <v>46</v>
      </c>
      <c r="B48" s="4" t="s">
        <v>56</v>
      </c>
      <c r="C48" s="22" t="s">
        <v>10</v>
      </c>
      <c r="D48" s="4">
        <v>300</v>
      </c>
      <c r="E48" s="12"/>
      <c r="F48" s="5">
        <f t="shared" si="3"/>
        <v>0</v>
      </c>
      <c r="G48" s="6">
        <v>0</v>
      </c>
      <c r="H48" s="5">
        <f t="shared" si="4"/>
        <v>0</v>
      </c>
      <c r="I48" s="7">
        <f t="shared" si="5"/>
        <v>0</v>
      </c>
    </row>
    <row r="49" spans="1:9">
      <c r="A49" s="30">
        <v>47</v>
      </c>
      <c r="B49" s="4" t="s">
        <v>57</v>
      </c>
      <c r="C49" s="22" t="s">
        <v>10</v>
      </c>
      <c r="D49" s="4">
        <v>10</v>
      </c>
      <c r="E49" s="12"/>
      <c r="F49" s="5">
        <f t="shared" si="3"/>
        <v>0</v>
      </c>
      <c r="G49" s="6">
        <v>0</v>
      </c>
      <c r="H49" s="5">
        <f t="shared" si="4"/>
        <v>0</v>
      </c>
      <c r="I49" s="7">
        <f t="shared" si="5"/>
        <v>0</v>
      </c>
    </row>
    <row r="50" spans="1:9">
      <c r="A50" s="30">
        <v>48</v>
      </c>
      <c r="B50" s="4" t="s">
        <v>58</v>
      </c>
      <c r="C50" s="22" t="s">
        <v>10</v>
      </c>
      <c r="D50" s="4">
        <v>323</v>
      </c>
      <c r="E50" s="12"/>
      <c r="F50" s="5">
        <f t="shared" si="3"/>
        <v>0</v>
      </c>
      <c r="G50" s="6">
        <v>0</v>
      </c>
      <c r="H50" s="5">
        <f t="shared" si="4"/>
        <v>0</v>
      </c>
      <c r="I50" s="7">
        <f t="shared" si="5"/>
        <v>0</v>
      </c>
    </row>
    <row r="51" spans="1:9">
      <c r="A51" s="30">
        <v>49</v>
      </c>
      <c r="B51" s="4" t="s">
        <v>43</v>
      </c>
      <c r="C51" s="22" t="s">
        <v>10</v>
      </c>
      <c r="D51" s="4">
        <v>75</v>
      </c>
      <c r="E51" s="12"/>
      <c r="F51" s="5">
        <f t="shared" si="3"/>
        <v>0</v>
      </c>
      <c r="G51" s="6">
        <v>0</v>
      </c>
      <c r="H51" s="5">
        <f t="shared" si="4"/>
        <v>0</v>
      </c>
      <c r="I51" s="7">
        <f t="shared" si="5"/>
        <v>0</v>
      </c>
    </row>
    <row r="52" spans="1:9">
      <c r="A52" s="30">
        <v>50</v>
      </c>
      <c r="B52" s="4" t="s">
        <v>60</v>
      </c>
      <c r="C52" s="22" t="s">
        <v>10</v>
      </c>
      <c r="D52" s="4">
        <v>10</v>
      </c>
      <c r="E52" s="12"/>
      <c r="F52" s="5">
        <f t="shared" si="3"/>
        <v>0</v>
      </c>
      <c r="G52" s="6">
        <v>0.08</v>
      </c>
      <c r="H52" s="5">
        <f t="shared" si="4"/>
        <v>0</v>
      </c>
      <c r="I52" s="7">
        <f t="shared" si="5"/>
        <v>0</v>
      </c>
    </row>
    <row r="53" spans="1:9">
      <c r="A53" s="30">
        <v>51</v>
      </c>
      <c r="B53" s="4" t="s">
        <v>59</v>
      </c>
      <c r="C53" s="22" t="s">
        <v>10</v>
      </c>
      <c r="D53" s="4">
        <v>26</v>
      </c>
      <c r="E53" s="12"/>
      <c r="F53" s="5">
        <f t="shared" si="3"/>
        <v>0</v>
      </c>
      <c r="G53" s="6">
        <v>0.23</v>
      </c>
      <c r="H53" s="5">
        <f t="shared" si="4"/>
        <v>0</v>
      </c>
      <c r="I53" s="7">
        <f t="shared" si="5"/>
        <v>0</v>
      </c>
    </row>
    <row r="54" spans="1:9">
      <c r="A54" s="30">
        <v>52</v>
      </c>
      <c r="B54" s="4" t="s">
        <v>61</v>
      </c>
      <c r="C54" s="22" t="s">
        <v>10</v>
      </c>
      <c r="D54" s="4">
        <v>10</v>
      </c>
      <c r="E54" s="12"/>
      <c r="F54" s="5">
        <f t="shared" si="3"/>
        <v>0</v>
      </c>
      <c r="G54" s="6">
        <v>0.08</v>
      </c>
      <c r="H54" s="5">
        <f t="shared" si="4"/>
        <v>0</v>
      </c>
      <c r="I54" s="7">
        <f t="shared" si="5"/>
        <v>0</v>
      </c>
    </row>
    <row r="55" spans="1:9">
      <c r="A55" s="30">
        <v>53</v>
      </c>
      <c r="B55" s="4" t="s">
        <v>116</v>
      </c>
      <c r="C55" s="22" t="s">
        <v>10</v>
      </c>
      <c r="D55" s="4">
        <v>90</v>
      </c>
      <c r="E55" s="12"/>
      <c r="F55" s="5">
        <f t="shared" si="3"/>
        <v>0</v>
      </c>
      <c r="G55" s="6">
        <v>0</v>
      </c>
      <c r="H55" s="5">
        <f t="shared" si="4"/>
        <v>0</v>
      </c>
      <c r="I55" s="7">
        <f t="shared" si="5"/>
        <v>0</v>
      </c>
    </row>
    <row r="56" spans="1:9">
      <c r="A56" s="30">
        <v>54</v>
      </c>
      <c r="B56" s="4" t="s">
        <v>62</v>
      </c>
      <c r="C56" s="22" t="s">
        <v>10</v>
      </c>
      <c r="D56" s="4">
        <v>75</v>
      </c>
      <c r="E56" s="12"/>
      <c r="F56" s="5">
        <f t="shared" si="3"/>
        <v>0</v>
      </c>
      <c r="G56" s="6">
        <v>0</v>
      </c>
      <c r="H56" s="5">
        <f t="shared" si="4"/>
        <v>0</v>
      </c>
      <c r="I56" s="7">
        <f t="shared" si="5"/>
        <v>0</v>
      </c>
    </row>
    <row r="57" spans="1:9">
      <c r="A57" s="30">
        <v>55</v>
      </c>
      <c r="B57" s="4" t="s">
        <v>64</v>
      </c>
      <c r="C57" s="22" t="s">
        <v>10</v>
      </c>
      <c r="D57" s="4">
        <v>31</v>
      </c>
      <c r="E57" s="12"/>
      <c r="F57" s="5">
        <f t="shared" si="3"/>
        <v>0</v>
      </c>
      <c r="G57" s="6">
        <v>0.08</v>
      </c>
      <c r="H57" s="5">
        <f t="shared" si="4"/>
        <v>0</v>
      </c>
      <c r="I57" s="7">
        <f t="shared" si="5"/>
        <v>0</v>
      </c>
    </row>
    <row r="58" spans="1:9">
      <c r="A58" s="30">
        <v>56</v>
      </c>
      <c r="B58" s="4" t="s">
        <v>63</v>
      </c>
      <c r="C58" s="22" t="s">
        <v>10</v>
      </c>
      <c r="D58" s="4">
        <v>20</v>
      </c>
      <c r="E58" s="12"/>
      <c r="F58" s="5">
        <f t="shared" si="3"/>
        <v>0</v>
      </c>
      <c r="G58" s="6">
        <v>0</v>
      </c>
      <c r="H58" s="5">
        <f t="shared" si="4"/>
        <v>0</v>
      </c>
      <c r="I58" s="7">
        <f t="shared" si="5"/>
        <v>0</v>
      </c>
    </row>
    <row r="59" spans="1:9">
      <c r="A59" s="30">
        <v>57</v>
      </c>
      <c r="B59" s="4" t="s">
        <v>135</v>
      </c>
      <c r="C59" s="22" t="s">
        <v>10</v>
      </c>
      <c r="D59" s="4">
        <v>59.999999999999993</v>
      </c>
      <c r="E59" s="12"/>
      <c r="F59" s="5">
        <f t="shared" si="3"/>
        <v>0</v>
      </c>
      <c r="G59" s="6">
        <v>0</v>
      </c>
      <c r="H59" s="5">
        <f t="shared" si="4"/>
        <v>0</v>
      </c>
      <c r="I59" s="7">
        <f t="shared" si="5"/>
        <v>0</v>
      </c>
    </row>
    <row r="60" spans="1:9">
      <c r="A60" s="30">
        <v>58</v>
      </c>
      <c r="B60" s="4" t="s">
        <v>67</v>
      </c>
      <c r="C60" s="22" t="s">
        <v>10</v>
      </c>
      <c r="D60" s="4">
        <v>103</v>
      </c>
      <c r="E60" s="12"/>
      <c r="F60" s="5">
        <f t="shared" si="3"/>
        <v>0</v>
      </c>
      <c r="G60" s="6">
        <v>0</v>
      </c>
      <c r="H60" s="5">
        <f t="shared" si="4"/>
        <v>0</v>
      </c>
      <c r="I60" s="7">
        <f t="shared" si="5"/>
        <v>0</v>
      </c>
    </row>
    <row r="61" spans="1:9">
      <c r="A61" s="30">
        <v>59</v>
      </c>
      <c r="B61" s="4" t="s">
        <v>68</v>
      </c>
      <c r="C61" s="22" t="s">
        <v>10</v>
      </c>
      <c r="D61" s="4">
        <v>96</v>
      </c>
      <c r="E61" s="12"/>
      <c r="F61" s="5">
        <f t="shared" si="3"/>
        <v>0</v>
      </c>
      <c r="G61" s="6">
        <v>0</v>
      </c>
      <c r="H61" s="5">
        <f t="shared" si="4"/>
        <v>0</v>
      </c>
      <c r="I61" s="7">
        <f t="shared" si="5"/>
        <v>0</v>
      </c>
    </row>
    <row r="62" spans="1:9">
      <c r="A62" s="30">
        <v>60</v>
      </c>
      <c r="B62" s="4" t="s">
        <v>65</v>
      </c>
      <c r="C62" s="22" t="s">
        <v>10</v>
      </c>
      <c r="D62" s="4">
        <v>33</v>
      </c>
      <c r="E62" s="12"/>
      <c r="F62" s="5">
        <f t="shared" si="3"/>
        <v>0</v>
      </c>
      <c r="G62" s="6">
        <v>0</v>
      </c>
      <c r="H62" s="5">
        <f t="shared" si="4"/>
        <v>0</v>
      </c>
      <c r="I62" s="7">
        <f t="shared" si="5"/>
        <v>0</v>
      </c>
    </row>
    <row r="63" spans="1:9">
      <c r="A63" s="30">
        <v>61</v>
      </c>
      <c r="B63" s="4" t="s">
        <v>69</v>
      </c>
      <c r="C63" s="22" t="s">
        <v>10</v>
      </c>
      <c r="D63" s="4">
        <v>127</v>
      </c>
      <c r="E63" s="12"/>
      <c r="F63" s="5">
        <f t="shared" si="3"/>
        <v>0</v>
      </c>
      <c r="G63" s="6">
        <v>0</v>
      </c>
      <c r="H63" s="5">
        <f t="shared" si="4"/>
        <v>0</v>
      </c>
      <c r="I63" s="7">
        <f t="shared" si="5"/>
        <v>0</v>
      </c>
    </row>
    <row r="64" spans="1:9">
      <c r="A64" s="30">
        <v>62</v>
      </c>
      <c r="B64" s="4" t="s">
        <v>70</v>
      </c>
      <c r="C64" s="22" t="s">
        <v>10</v>
      </c>
      <c r="D64" s="4">
        <v>270</v>
      </c>
      <c r="E64" s="12"/>
      <c r="F64" s="5">
        <f t="shared" si="3"/>
        <v>0</v>
      </c>
      <c r="G64" s="6">
        <v>0</v>
      </c>
      <c r="H64" s="5">
        <f t="shared" si="4"/>
        <v>0</v>
      </c>
      <c r="I64" s="7">
        <f t="shared" si="5"/>
        <v>0</v>
      </c>
    </row>
    <row r="65" spans="1:9">
      <c r="A65" s="30">
        <v>63</v>
      </c>
      <c r="B65" s="4" t="s">
        <v>148</v>
      </c>
      <c r="C65" s="22" t="s">
        <v>10</v>
      </c>
      <c r="D65" s="4">
        <v>232</v>
      </c>
      <c r="E65" s="12"/>
      <c r="F65" s="5">
        <f t="shared" si="3"/>
        <v>0</v>
      </c>
      <c r="G65" s="6">
        <v>0</v>
      </c>
      <c r="H65" s="5">
        <f t="shared" si="4"/>
        <v>0</v>
      </c>
      <c r="I65" s="7">
        <f t="shared" si="5"/>
        <v>0</v>
      </c>
    </row>
    <row r="66" spans="1:9">
      <c r="A66" s="30">
        <v>64</v>
      </c>
      <c r="B66" s="4" t="s">
        <v>66</v>
      </c>
      <c r="C66" s="22" t="s">
        <v>10</v>
      </c>
      <c r="D66" s="4">
        <v>20</v>
      </c>
      <c r="E66" s="12"/>
      <c r="F66" s="5">
        <f t="shared" si="3"/>
        <v>0</v>
      </c>
      <c r="G66" s="6">
        <v>0</v>
      </c>
      <c r="H66" s="5">
        <f t="shared" si="4"/>
        <v>0</v>
      </c>
      <c r="I66" s="7">
        <f t="shared" si="5"/>
        <v>0</v>
      </c>
    </row>
    <row r="67" spans="1:9">
      <c r="A67" s="30">
        <v>65</v>
      </c>
      <c r="B67" s="4" t="s">
        <v>117</v>
      </c>
      <c r="C67" s="22" t="s">
        <v>10</v>
      </c>
      <c r="D67" s="4">
        <v>1100</v>
      </c>
      <c r="E67" s="12"/>
      <c r="F67" s="5">
        <f t="shared" ref="F67:F98" si="6">D67*E67</f>
        <v>0</v>
      </c>
      <c r="G67" s="6">
        <v>0</v>
      </c>
      <c r="H67" s="5">
        <f t="shared" ref="H67:H98" si="7">F67*G67</f>
        <v>0</v>
      </c>
      <c r="I67" s="7">
        <f t="shared" ref="I67:I98" si="8">F67+H67</f>
        <v>0</v>
      </c>
    </row>
    <row r="68" spans="1:9">
      <c r="A68" s="30">
        <v>66</v>
      </c>
      <c r="B68" s="4" t="s">
        <v>141</v>
      </c>
      <c r="C68" s="22" t="s">
        <v>10</v>
      </c>
      <c r="D68" s="4">
        <v>29.999999999999996</v>
      </c>
      <c r="E68" s="12"/>
      <c r="F68" s="5">
        <f t="shared" si="6"/>
        <v>0</v>
      </c>
      <c r="G68" s="6">
        <v>0</v>
      </c>
      <c r="H68" s="5">
        <f t="shared" si="7"/>
        <v>0</v>
      </c>
      <c r="I68" s="7">
        <f t="shared" si="8"/>
        <v>0</v>
      </c>
    </row>
    <row r="69" spans="1:9">
      <c r="A69" s="30">
        <v>67</v>
      </c>
      <c r="B69" s="4" t="s">
        <v>133</v>
      </c>
      <c r="C69" s="22" t="s">
        <v>10</v>
      </c>
      <c r="D69" s="4">
        <v>893.99999999999989</v>
      </c>
      <c r="E69" s="12"/>
      <c r="F69" s="5">
        <f t="shared" si="6"/>
        <v>0</v>
      </c>
      <c r="G69" s="6">
        <v>0</v>
      </c>
      <c r="H69" s="5">
        <f t="shared" si="7"/>
        <v>0</v>
      </c>
      <c r="I69" s="7">
        <f t="shared" si="8"/>
        <v>0</v>
      </c>
    </row>
    <row r="70" spans="1:9">
      <c r="A70" s="30">
        <v>68</v>
      </c>
      <c r="B70" s="4" t="s">
        <v>163</v>
      </c>
      <c r="C70" s="22" t="s">
        <v>10</v>
      </c>
      <c r="D70" s="4">
        <v>7</v>
      </c>
      <c r="E70" s="12"/>
      <c r="F70" s="5">
        <f t="shared" si="6"/>
        <v>0</v>
      </c>
      <c r="G70" s="6">
        <v>0</v>
      </c>
      <c r="H70" s="5">
        <f t="shared" si="7"/>
        <v>0</v>
      </c>
      <c r="I70" s="7">
        <f t="shared" si="8"/>
        <v>0</v>
      </c>
    </row>
    <row r="71" spans="1:9">
      <c r="A71" s="30">
        <v>69</v>
      </c>
      <c r="B71" s="4" t="s">
        <v>164</v>
      </c>
      <c r="C71" s="22" t="s">
        <v>10</v>
      </c>
      <c r="D71" s="4">
        <v>24</v>
      </c>
      <c r="E71" s="12"/>
      <c r="F71" s="5">
        <f t="shared" si="6"/>
        <v>0</v>
      </c>
      <c r="G71" s="6">
        <v>0.08</v>
      </c>
      <c r="H71" s="5">
        <f t="shared" si="7"/>
        <v>0</v>
      </c>
      <c r="I71" s="7">
        <f t="shared" si="8"/>
        <v>0</v>
      </c>
    </row>
    <row r="72" spans="1:9" ht="42.75">
      <c r="A72" s="30">
        <v>70</v>
      </c>
      <c r="B72" s="2" t="s">
        <v>180</v>
      </c>
      <c r="C72" s="22" t="s">
        <v>10</v>
      </c>
      <c r="D72" s="4">
        <v>320</v>
      </c>
      <c r="E72" s="12"/>
      <c r="F72" s="5">
        <f t="shared" si="6"/>
        <v>0</v>
      </c>
      <c r="G72" s="6">
        <v>0</v>
      </c>
      <c r="H72" s="5">
        <f t="shared" si="7"/>
        <v>0</v>
      </c>
      <c r="I72" s="7">
        <f t="shared" si="8"/>
        <v>0</v>
      </c>
    </row>
    <row r="73" spans="1:9">
      <c r="A73" s="30">
        <v>71</v>
      </c>
      <c r="B73" s="4" t="s">
        <v>103</v>
      </c>
      <c r="C73" s="22" t="s">
        <v>10</v>
      </c>
      <c r="D73" s="4">
        <v>119.99999999999999</v>
      </c>
      <c r="E73" s="12"/>
      <c r="F73" s="5">
        <f t="shared" si="6"/>
        <v>0</v>
      </c>
      <c r="G73" s="6">
        <v>0</v>
      </c>
      <c r="H73" s="5">
        <f t="shared" si="7"/>
        <v>0</v>
      </c>
      <c r="I73" s="7">
        <f t="shared" si="8"/>
        <v>0</v>
      </c>
    </row>
    <row r="74" spans="1:9">
      <c r="A74" s="30">
        <v>72</v>
      </c>
      <c r="B74" s="4" t="s">
        <v>71</v>
      </c>
      <c r="C74" s="22" t="s">
        <v>10</v>
      </c>
      <c r="D74" s="4">
        <v>80</v>
      </c>
      <c r="E74" s="12"/>
      <c r="F74" s="5">
        <f t="shared" si="6"/>
        <v>0</v>
      </c>
      <c r="G74" s="6">
        <v>0</v>
      </c>
      <c r="H74" s="5">
        <f t="shared" si="7"/>
        <v>0</v>
      </c>
      <c r="I74" s="7">
        <f t="shared" si="8"/>
        <v>0</v>
      </c>
    </row>
    <row r="75" spans="1:9">
      <c r="A75" s="30">
        <v>73</v>
      </c>
      <c r="B75" s="4" t="s">
        <v>162</v>
      </c>
      <c r="C75" s="22" t="s">
        <v>10</v>
      </c>
      <c r="D75" s="4">
        <v>5</v>
      </c>
      <c r="E75" s="12"/>
      <c r="F75" s="5">
        <f t="shared" si="6"/>
        <v>0</v>
      </c>
      <c r="G75" s="6">
        <v>0</v>
      </c>
      <c r="H75" s="5">
        <f t="shared" si="7"/>
        <v>0</v>
      </c>
      <c r="I75" s="7">
        <f t="shared" si="8"/>
        <v>0</v>
      </c>
    </row>
    <row r="76" spans="1:9">
      <c r="A76" s="30">
        <v>74</v>
      </c>
      <c r="B76" s="4" t="s">
        <v>72</v>
      </c>
      <c r="C76" s="22" t="s">
        <v>10</v>
      </c>
      <c r="D76" s="4">
        <v>4</v>
      </c>
      <c r="E76" s="12"/>
      <c r="F76" s="5">
        <f t="shared" si="6"/>
        <v>0</v>
      </c>
      <c r="G76" s="6">
        <v>0</v>
      </c>
      <c r="H76" s="5">
        <f t="shared" si="7"/>
        <v>0</v>
      </c>
      <c r="I76" s="7">
        <f t="shared" si="8"/>
        <v>0</v>
      </c>
    </row>
    <row r="77" spans="1:9">
      <c r="A77" s="30">
        <v>75</v>
      </c>
      <c r="B77" s="4" t="s">
        <v>89</v>
      </c>
      <c r="C77" s="22" t="s">
        <v>10</v>
      </c>
      <c r="D77" s="4">
        <v>10</v>
      </c>
      <c r="E77" s="12"/>
      <c r="F77" s="5">
        <f t="shared" si="6"/>
        <v>0</v>
      </c>
      <c r="G77" s="6">
        <v>0.08</v>
      </c>
      <c r="H77" s="5">
        <f t="shared" si="7"/>
        <v>0</v>
      </c>
      <c r="I77" s="7">
        <f t="shared" si="8"/>
        <v>0</v>
      </c>
    </row>
    <row r="78" spans="1:9">
      <c r="A78" s="30">
        <v>76</v>
      </c>
      <c r="B78" s="4" t="s">
        <v>73</v>
      </c>
      <c r="C78" s="22" t="s">
        <v>10</v>
      </c>
      <c r="D78" s="4">
        <v>29.999999999999996</v>
      </c>
      <c r="E78" s="12"/>
      <c r="F78" s="5">
        <f t="shared" si="6"/>
        <v>0</v>
      </c>
      <c r="G78" s="6">
        <v>0.08</v>
      </c>
      <c r="H78" s="5">
        <f t="shared" si="7"/>
        <v>0</v>
      </c>
      <c r="I78" s="7">
        <f t="shared" si="8"/>
        <v>0</v>
      </c>
    </row>
    <row r="79" spans="1:9">
      <c r="A79" s="30">
        <v>77</v>
      </c>
      <c r="B79" s="4" t="s">
        <v>136</v>
      </c>
      <c r="C79" s="22" t="s">
        <v>10</v>
      </c>
      <c r="D79" s="4">
        <v>29.999999999999996</v>
      </c>
      <c r="E79" s="12"/>
      <c r="F79" s="5">
        <f t="shared" si="6"/>
        <v>0</v>
      </c>
      <c r="G79" s="6">
        <v>0</v>
      </c>
      <c r="H79" s="5">
        <f t="shared" si="7"/>
        <v>0</v>
      </c>
      <c r="I79" s="7">
        <f t="shared" si="8"/>
        <v>0</v>
      </c>
    </row>
    <row r="80" spans="1:9">
      <c r="A80" s="30">
        <v>78</v>
      </c>
      <c r="B80" s="4" t="s">
        <v>143</v>
      </c>
      <c r="C80" s="22" t="s">
        <v>10</v>
      </c>
      <c r="D80" s="4">
        <v>14.999999999999998</v>
      </c>
      <c r="E80" s="12"/>
      <c r="F80" s="5">
        <f t="shared" si="6"/>
        <v>0</v>
      </c>
      <c r="G80" s="6">
        <v>0</v>
      </c>
      <c r="H80" s="5">
        <f t="shared" si="7"/>
        <v>0</v>
      </c>
      <c r="I80" s="7">
        <f t="shared" si="8"/>
        <v>0</v>
      </c>
    </row>
    <row r="81" spans="1:9" ht="18.600000000000001" customHeight="1">
      <c r="A81" s="30">
        <v>79</v>
      </c>
      <c r="B81" s="4" t="s">
        <v>153</v>
      </c>
      <c r="C81" s="22" t="s">
        <v>10</v>
      </c>
      <c r="D81" s="4">
        <v>80</v>
      </c>
      <c r="E81" s="12"/>
      <c r="F81" s="5">
        <f t="shared" si="6"/>
        <v>0</v>
      </c>
      <c r="G81" s="6">
        <v>0.08</v>
      </c>
      <c r="H81" s="5">
        <f t="shared" si="7"/>
        <v>0</v>
      </c>
      <c r="I81" s="7">
        <f t="shared" si="8"/>
        <v>0</v>
      </c>
    </row>
    <row r="82" spans="1:9">
      <c r="A82" s="30">
        <v>80</v>
      </c>
      <c r="B82" s="4" t="s">
        <v>87</v>
      </c>
      <c r="C82" s="22" t="s">
        <v>10</v>
      </c>
      <c r="D82" s="4">
        <v>53</v>
      </c>
      <c r="E82" s="12"/>
      <c r="F82" s="5">
        <f t="shared" si="6"/>
        <v>0</v>
      </c>
      <c r="G82" s="6">
        <v>0.08</v>
      </c>
      <c r="H82" s="5">
        <f t="shared" si="7"/>
        <v>0</v>
      </c>
      <c r="I82" s="7">
        <f t="shared" si="8"/>
        <v>0</v>
      </c>
    </row>
    <row r="83" spans="1:9">
      <c r="A83" s="30">
        <v>81</v>
      </c>
      <c r="B83" s="4" t="s">
        <v>119</v>
      </c>
      <c r="C83" s="22" t="s">
        <v>10</v>
      </c>
      <c r="D83" s="4">
        <v>29.999999999999996</v>
      </c>
      <c r="E83" s="12"/>
      <c r="F83" s="5">
        <f t="shared" si="6"/>
        <v>0</v>
      </c>
      <c r="G83" s="6">
        <v>0</v>
      </c>
      <c r="H83" s="5">
        <f t="shared" si="7"/>
        <v>0</v>
      </c>
      <c r="I83" s="7">
        <f t="shared" si="8"/>
        <v>0</v>
      </c>
    </row>
    <row r="84" spans="1:9">
      <c r="A84" s="30">
        <v>82</v>
      </c>
      <c r="B84" s="4" t="s">
        <v>74</v>
      </c>
      <c r="C84" s="22" t="s">
        <v>10</v>
      </c>
      <c r="D84" s="4">
        <v>110</v>
      </c>
      <c r="E84" s="12"/>
      <c r="F84" s="5">
        <f t="shared" si="6"/>
        <v>0</v>
      </c>
      <c r="G84" s="6">
        <v>0</v>
      </c>
      <c r="H84" s="5">
        <f t="shared" si="7"/>
        <v>0</v>
      </c>
      <c r="I84" s="7">
        <f t="shared" si="8"/>
        <v>0</v>
      </c>
    </row>
    <row r="85" spans="1:9">
      <c r="A85" s="30">
        <v>83</v>
      </c>
      <c r="B85" s="4" t="s">
        <v>76</v>
      </c>
      <c r="C85" s="22" t="s">
        <v>10</v>
      </c>
      <c r="D85" s="4">
        <v>61.000000000000007</v>
      </c>
      <c r="E85" s="12"/>
      <c r="F85" s="5">
        <f t="shared" si="6"/>
        <v>0</v>
      </c>
      <c r="G85" s="6">
        <v>0</v>
      </c>
      <c r="H85" s="5">
        <f t="shared" si="7"/>
        <v>0</v>
      </c>
      <c r="I85" s="7">
        <f t="shared" si="8"/>
        <v>0</v>
      </c>
    </row>
    <row r="86" spans="1:9">
      <c r="A86" s="30">
        <v>84</v>
      </c>
      <c r="B86" s="4" t="s">
        <v>94</v>
      </c>
      <c r="C86" s="22" t="s">
        <v>10</v>
      </c>
      <c r="D86" s="4">
        <v>12</v>
      </c>
      <c r="E86" s="12"/>
      <c r="F86" s="5">
        <f t="shared" si="6"/>
        <v>0</v>
      </c>
      <c r="G86" s="6">
        <v>0</v>
      </c>
      <c r="H86" s="5">
        <f t="shared" si="7"/>
        <v>0</v>
      </c>
      <c r="I86" s="7">
        <f t="shared" si="8"/>
        <v>0</v>
      </c>
    </row>
    <row r="87" spans="1:9">
      <c r="A87" s="30">
        <v>85</v>
      </c>
      <c r="B87" s="4" t="s">
        <v>75</v>
      </c>
      <c r="C87" s="22" t="s">
        <v>10</v>
      </c>
      <c r="D87" s="4">
        <v>48</v>
      </c>
      <c r="E87" s="12"/>
      <c r="F87" s="5">
        <f t="shared" si="6"/>
        <v>0</v>
      </c>
      <c r="G87" s="6">
        <v>0</v>
      </c>
      <c r="H87" s="5">
        <f t="shared" si="7"/>
        <v>0</v>
      </c>
      <c r="I87" s="7">
        <f t="shared" si="8"/>
        <v>0</v>
      </c>
    </row>
    <row r="88" spans="1:9">
      <c r="A88" s="30">
        <v>86</v>
      </c>
      <c r="B88" s="4" t="s">
        <v>102</v>
      </c>
      <c r="C88" s="22" t="s">
        <v>10</v>
      </c>
      <c r="D88" s="4">
        <v>38</v>
      </c>
      <c r="E88" s="12"/>
      <c r="F88" s="5">
        <f t="shared" si="6"/>
        <v>0</v>
      </c>
      <c r="G88" s="6">
        <v>0</v>
      </c>
      <c r="H88" s="5">
        <f t="shared" si="7"/>
        <v>0</v>
      </c>
      <c r="I88" s="7">
        <f t="shared" si="8"/>
        <v>0</v>
      </c>
    </row>
    <row r="89" spans="1:9">
      <c r="A89" s="30">
        <v>87</v>
      </c>
      <c r="B89" s="4" t="s">
        <v>132</v>
      </c>
      <c r="C89" s="22" t="s">
        <v>10</v>
      </c>
      <c r="D89" s="4">
        <v>10</v>
      </c>
      <c r="E89" s="12"/>
      <c r="F89" s="5">
        <f t="shared" si="6"/>
        <v>0</v>
      </c>
      <c r="G89" s="6">
        <v>0.08</v>
      </c>
      <c r="H89" s="5">
        <f t="shared" si="7"/>
        <v>0</v>
      </c>
      <c r="I89" s="7">
        <f t="shared" si="8"/>
        <v>0</v>
      </c>
    </row>
    <row r="90" spans="1:9">
      <c r="A90" s="30">
        <v>88</v>
      </c>
      <c r="B90" s="4" t="s">
        <v>124</v>
      </c>
      <c r="C90" s="22" t="s">
        <v>10</v>
      </c>
      <c r="D90" s="4">
        <v>5</v>
      </c>
      <c r="E90" s="12"/>
      <c r="F90" s="5">
        <f t="shared" si="6"/>
        <v>0</v>
      </c>
      <c r="G90" s="6">
        <v>0.08</v>
      </c>
      <c r="H90" s="5">
        <f t="shared" si="7"/>
        <v>0</v>
      </c>
      <c r="I90" s="7">
        <f t="shared" si="8"/>
        <v>0</v>
      </c>
    </row>
    <row r="91" spans="1:9">
      <c r="A91" s="30">
        <v>89</v>
      </c>
      <c r="B91" s="4" t="s">
        <v>182</v>
      </c>
      <c r="C91" s="22" t="s">
        <v>10</v>
      </c>
      <c r="D91" s="4">
        <v>18</v>
      </c>
      <c r="E91" s="12"/>
      <c r="F91" s="5">
        <f t="shared" si="6"/>
        <v>0</v>
      </c>
      <c r="G91" s="6">
        <v>0.08</v>
      </c>
      <c r="H91" s="5">
        <f t="shared" si="7"/>
        <v>0</v>
      </c>
      <c r="I91" s="7">
        <f t="shared" si="8"/>
        <v>0</v>
      </c>
    </row>
    <row r="92" spans="1:9">
      <c r="A92" s="30">
        <v>90</v>
      </c>
      <c r="B92" s="4" t="s">
        <v>77</v>
      </c>
      <c r="C92" s="22" t="s">
        <v>10</v>
      </c>
      <c r="D92" s="4">
        <v>40</v>
      </c>
      <c r="E92" s="12"/>
      <c r="F92" s="5">
        <f t="shared" si="6"/>
        <v>0</v>
      </c>
      <c r="G92" s="6">
        <v>0</v>
      </c>
      <c r="H92" s="5">
        <f t="shared" si="7"/>
        <v>0</v>
      </c>
      <c r="I92" s="7">
        <f t="shared" si="8"/>
        <v>0</v>
      </c>
    </row>
    <row r="93" spans="1:9">
      <c r="A93" s="30">
        <v>91</v>
      </c>
      <c r="B93" s="4" t="s">
        <v>147</v>
      </c>
      <c r="C93" s="22" t="s">
        <v>10</v>
      </c>
      <c r="D93" s="4">
        <v>48</v>
      </c>
      <c r="E93" s="12"/>
      <c r="F93" s="5">
        <f t="shared" si="6"/>
        <v>0</v>
      </c>
      <c r="G93" s="6">
        <v>0</v>
      </c>
      <c r="H93" s="5">
        <f t="shared" si="7"/>
        <v>0</v>
      </c>
      <c r="I93" s="7">
        <f t="shared" si="8"/>
        <v>0</v>
      </c>
    </row>
    <row r="94" spans="1:9">
      <c r="A94" s="30">
        <v>92</v>
      </c>
      <c r="B94" s="4" t="s">
        <v>78</v>
      </c>
      <c r="C94" s="22" t="s">
        <v>10</v>
      </c>
      <c r="D94" s="4">
        <v>59.999999999999993</v>
      </c>
      <c r="E94" s="12"/>
      <c r="F94" s="5">
        <f t="shared" si="6"/>
        <v>0</v>
      </c>
      <c r="G94" s="6">
        <v>0</v>
      </c>
      <c r="H94" s="5">
        <f t="shared" si="7"/>
        <v>0</v>
      </c>
      <c r="I94" s="7">
        <f t="shared" si="8"/>
        <v>0</v>
      </c>
    </row>
    <row r="95" spans="1:9">
      <c r="A95" s="30">
        <v>93</v>
      </c>
      <c r="B95" s="4" t="s">
        <v>105</v>
      </c>
      <c r="C95" s="22" t="s">
        <v>10</v>
      </c>
      <c r="D95" s="4">
        <v>74</v>
      </c>
      <c r="E95" s="12"/>
      <c r="F95" s="5">
        <f t="shared" si="6"/>
        <v>0</v>
      </c>
      <c r="G95" s="6">
        <v>0</v>
      </c>
      <c r="H95" s="5">
        <f t="shared" si="7"/>
        <v>0</v>
      </c>
      <c r="I95" s="7">
        <f t="shared" si="8"/>
        <v>0</v>
      </c>
    </row>
    <row r="96" spans="1:9">
      <c r="A96" s="30">
        <v>94</v>
      </c>
      <c r="B96" s="4" t="s">
        <v>79</v>
      </c>
      <c r="C96" s="22" t="s">
        <v>10</v>
      </c>
      <c r="D96" s="4">
        <v>178.00000000000003</v>
      </c>
      <c r="E96" s="12"/>
      <c r="F96" s="5">
        <f t="shared" si="6"/>
        <v>0</v>
      </c>
      <c r="G96" s="6">
        <v>0</v>
      </c>
      <c r="H96" s="5">
        <f t="shared" si="7"/>
        <v>0</v>
      </c>
      <c r="I96" s="7">
        <f t="shared" si="8"/>
        <v>0</v>
      </c>
    </row>
    <row r="97" spans="1:9">
      <c r="A97" s="30">
        <v>95</v>
      </c>
      <c r="B97" s="4" t="s">
        <v>109</v>
      </c>
      <c r="C97" s="22" t="s">
        <v>10</v>
      </c>
      <c r="D97" s="4">
        <v>497</v>
      </c>
      <c r="E97" s="12"/>
      <c r="F97" s="5">
        <f t="shared" si="6"/>
        <v>0</v>
      </c>
      <c r="G97" s="6">
        <v>0</v>
      </c>
      <c r="H97" s="5">
        <f t="shared" si="7"/>
        <v>0</v>
      </c>
      <c r="I97" s="7">
        <f t="shared" si="8"/>
        <v>0</v>
      </c>
    </row>
    <row r="98" spans="1:9">
      <c r="A98" s="30">
        <v>96</v>
      </c>
      <c r="B98" s="4" t="s">
        <v>80</v>
      </c>
      <c r="C98" s="22" t="s">
        <v>10</v>
      </c>
      <c r="D98" s="4">
        <v>52</v>
      </c>
      <c r="E98" s="12"/>
      <c r="F98" s="5">
        <f t="shared" si="6"/>
        <v>0</v>
      </c>
      <c r="G98" s="6">
        <v>0</v>
      </c>
      <c r="H98" s="5">
        <f t="shared" si="7"/>
        <v>0</v>
      </c>
      <c r="I98" s="7">
        <f t="shared" si="8"/>
        <v>0</v>
      </c>
    </row>
    <row r="99" spans="1:9" ht="28.5">
      <c r="A99" s="30">
        <v>97</v>
      </c>
      <c r="B99" s="2" t="s">
        <v>183</v>
      </c>
      <c r="C99" s="22" t="s">
        <v>10</v>
      </c>
      <c r="D99" s="4">
        <v>168</v>
      </c>
      <c r="E99" s="12"/>
      <c r="F99" s="5">
        <f t="shared" ref="F99:F115" si="9">D99*E99</f>
        <v>0</v>
      </c>
      <c r="G99" s="6">
        <v>0</v>
      </c>
      <c r="H99" s="5">
        <f t="shared" ref="H99:H115" si="10">F99*G99</f>
        <v>0</v>
      </c>
      <c r="I99" s="7">
        <f t="shared" ref="I99:I115" si="11">F99+H99</f>
        <v>0</v>
      </c>
    </row>
    <row r="100" spans="1:9">
      <c r="A100" s="30">
        <v>98</v>
      </c>
      <c r="B100" s="4" t="s">
        <v>81</v>
      </c>
      <c r="C100" s="22" t="s">
        <v>10</v>
      </c>
      <c r="D100" s="4">
        <v>119.99999999999999</v>
      </c>
      <c r="E100" s="12"/>
      <c r="F100" s="5">
        <f t="shared" si="9"/>
        <v>0</v>
      </c>
      <c r="G100" s="6">
        <v>0</v>
      </c>
      <c r="H100" s="5">
        <f t="shared" si="10"/>
        <v>0</v>
      </c>
      <c r="I100" s="7">
        <f t="shared" si="11"/>
        <v>0</v>
      </c>
    </row>
    <row r="101" spans="1:9">
      <c r="A101" s="30">
        <v>99</v>
      </c>
      <c r="B101" s="4" t="s">
        <v>108</v>
      </c>
      <c r="C101" s="22" t="s">
        <v>10</v>
      </c>
      <c r="D101" s="4">
        <v>182</v>
      </c>
      <c r="E101" s="12"/>
      <c r="F101" s="5">
        <f t="shared" si="9"/>
        <v>0</v>
      </c>
      <c r="G101" s="6">
        <v>0</v>
      </c>
      <c r="H101" s="5">
        <f t="shared" si="10"/>
        <v>0</v>
      </c>
      <c r="I101" s="7">
        <f t="shared" si="11"/>
        <v>0</v>
      </c>
    </row>
    <row r="102" spans="1:9">
      <c r="A102" s="30">
        <v>100</v>
      </c>
      <c r="B102" s="4" t="s">
        <v>82</v>
      </c>
      <c r="C102" s="22" t="s">
        <v>10</v>
      </c>
      <c r="D102" s="4">
        <v>354</v>
      </c>
      <c r="E102" s="12"/>
      <c r="F102" s="5">
        <f t="shared" si="9"/>
        <v>0</v>
      </c>
      <c r="G102" s="6">
        <v>0</v>
      </c>
      <c r="H102" s="5">
        <f t="shared" si="10"/>
        <v>0</v>
      </c>
      <c r="I102" s="7">
        <f t="shared" si="11"/>
        <v>0</v>
      </c>
    </row>
    <row r="103" spans="1:9" ht="28.5">
      <c r="A103" s="30">
        <v>101</v>
      </c>
      <c r="B103" s="2" t="s">
        <v>165</v>
      </c>
      <c r="C103" s="22" t="s">
        <v>10</v>
      </c>
      <c r="D103" s="4">
        <v>58</v>
      </c>
      <c r="E103" s="12"/>
      <c r="F103" s="5">
        <f t="shared" si="9"/>
        <v>0</v>
      </c>
      <c r="G103" s="6">
        <v>0.23</v>
      </c>
      <c r="H103" s="5">
        <f t="shared" si="10"/>
        <v>0</v>
      </c>
      <c r="I103" s="7">
        <f t="shared" si="11"/>
        <v>0</v>
      </c>
    </row>
    <row r="104" spans="1:9">
      <c r="A104" s="30">
        <v>102</v>
      </c>
      <c r="B104" s="4" t="s">
        <v>151</v>
      </c>
      <c r="C104" s="22" t="s">
        <v>10</v>
      </c>
      <c r="D104" s="4">
        <v>95</v>
      </c>
      <c r="E104" s="12"/>
      <c r="F104" s="5">
        <f t="shared" si="9"/>
        <v>0</v>
      </c>
      <c r="G104" s="6">
        <v>0.23</v>
      </c>
      <c r="H104" s="5">
        <f t="shared" si="10"/>
        <v>0</v>
      </c>
      <c r="I104" s="7">
        <f t="shared" si="11"/>
        <v>0</v>
      </c>
    </row>
    <row r="105" spans="1:9">
      <c r="A105" s="30">
        <v>103</v>
      </c>
      <c r="B105" s="4" t="s">
        <v>83</v>
      </c>
      <c r="C105" s="22" t="s">
        <v>10</v>
      </c>
      <c r="D105" s="4">
        <v>79</v>
      </c>
      <c r="E105" s="12"/>
      <c r="F105" s="5">
        <f t="shared" si="9"/>
        <v>0</v>
      </c>
      <c r="G105" s="6">
        <v>0</v>
      </c>
      <c r="H105" s="5">
        <f t="shared" si="10"/>
        <v>0</v>
      </c>
      <c r="I105" s="7">
        <f t="shared" si="11"/>
        <v>0</v>
      </c>
    </row>
    <row r="106" spans="1:9">
      <c r="A106" s="30">
        <v>104</v>
      </c>
      <c r="B106" s="4" t="s">
        <v>144</v>
      </c>
      <c r="C106" s="22" t="s">
        <v>10</v>
      </c>
      <c r="D106" s="4">
        <v>10</v>
      </c>
      <c r="E106" s="12"/>
      <c r="F106" s="5">
        <f t="shared" si="9"/>
        <v>0</v>
      </c>
      <c r="G106" s="6">
        <v>0</v>
      </c>
      <c r="H106" s="5">
        <f t="shared" si="10"/>
        <v>0</v>
      </c>
      <c r="I106" s="7">
        <f t="shared" si="11"/>
        <v>0</v>
      </c>
    </row>
    <row r="107" spans="1:9">
      <c r="A107" s="30">
        <v>105</v>
      </c>
      <c r="B107" s="4" t="s">
        <v>84</v>
      </c>
      <c r="C107" s="22" t="s">
        <v>10</v>
      </c>
      <c r="D107" s="4">
        <v>105</v>
      </c>
      <c r="E107" s="12"/>
      <c r="F107" s="5">
        <f t="shared" si="9"/>
        <v>0</v>
      </c>
      <c r="G107" s="6">
        <v>0</v>
      </c>
      <c r="H107" s="5">
        <f t="shared" si="10"/>
        <v>0</v>
      </c>
      <c r="I107" s="7">
        <f t="shared" si="11"/>
        <v>0</v>
      </c>
    </row>
    <row r="108" spans="1:9">
      <c r="A108" s="30">
        <v>106</v>
      </c>
      <c r="B108" s="4" t="s">
        <v>85</v>
      </c>
      <c r="C108" s="22" t="s">
        <v>10</v>
      </c>
      <c r="D108" s="4">
        <v>3</v>
      </c>
      <c r="E108" s="12"/>
      <c r="F108" s="5">
        <f t="shared" si="9"/>
        <v>0</v>
      </c>
      <c r="G108" s="6">
        <v>0.08</v>
      </c>
      <c r="H108" s="5">
        <f t="shared" si="10"/>
        <v>0</v>
      </c>
      <c r="I108" s="7">
        <f t="shared" si="11"/>
        <v>0</v>
      </c>
    </row>
    <row r="109" spans="1:9">
      <c r="A109" s="30">
        <v>107</v>
      </c>
      <c r="B109" s="4" t="s">
        <v>127</v>
      </c>
      <c r="C109" s="22" t="s">
        <v>10</v>
      </c>
      <c r="D109" s="4">
        <v>34</v>
      </c>
      <c r="E109" s="12"/>
      <c r="F109" s="5">
        <f t="shared" si="9"/>
        <v>0</v>
      </c>
      <c r="G109" s="6">
        <v>0</v>
      </c>
      <c r="H109" s="5">
        <f t="shared" si="10"/>
        <v>0</v>
      </c>
      <c r="I109" s="7">
        <f t="shared" si="11"/>
        <v>0</v>
      </c>
    </row>
    <row r="110" spans="1:9">
      <c r="A110" s="30">
        <v>108</v>
      </c>
      <c r="B110" s="4" t="s">
        <v>88</v>
      </c>
      <c r="C110" s="22" t="s">
        <v>10</v>
      </c>
      <c r="D110" s="4">
        <v>24</v>
      </c>
      <c r="E110" s="12"/>
      <c r="F110" s="5">
        <f t="shared" si="9"/>
        <v>0</v>
      </c>
      <c r="G110" s="6">
        <v>0.23</v>
      </c>
      <c r="H110" s="5">
        <f t="shared" si="10"/>
        <v>0</v>
      </c>
      <c r="I110" s="7">
        <f t="shared" si="11"/>
        <v>0</v>
      </c>
    </row>
    <row r="111" spans="1:9">
      <c r="A111" s="30">
        <v>109</v>
      </c>
      <c r="B111" s="4" t="s">
        <v>86</v>
      </c>
      <c r="C111" s="22" t="s">
        <v>10</v>
      </c>
      <c r="D111" s="4">
        <v>10</v>
      </c>
      <c r="E111" s="12"/>
      <c r="F111" s="5">
        <f t="shared" si="9"/>
        <v>0</v>
      </c>
      <c r="G111" s="6">
        <v>0.08</v>
      </c>
      <c r="H111" s="5">
        <f t="shared" si="10"/>
        <v>0</v>
      </c>
      <c r="I111" s="7">
        <f t="shared" si="11"/>
        <v>0</v>
      </c>
    </row>
    <row r="112" spans="1:9">
      <c r="A112" s="30">
        <v>110</v>
      </c>
      <c r="B112" s="4" t="s">
        <v>131</v>
      </c>
      <c r="C112" s="22" t="s">
        <v>10</v>
      </c>
      <c r="D112" s="4">
        <v>10</v>
      </c>
      <c r="E112" s="12"/>
      <c r="F112" s="5">
        <f t="shared" si="9"/>
        <v>0</v>
      </c>
      <c r="G112" s="6">
        <v>0.08</v>
      </c>
      <c r="H112" s="5">
        <f t="shared" si="10"/>
        <v>0</v>
      </c>
      <c r="I112" s="7">
        <f t="shared" si="11"/>
        <v>0</v>
      </c>
    </row>
    <row r="113" spans="1:9">
      <c r="A113" s="30">
        <v>111</v>
      </c>
      <c r="B113" s="4" t="s">
        <v>175</v>
      </c>
      <c r="C113" s="22" t="s">
        <v>10</v>
      </c>
      <c r="D113" s="4">
        <v>180</v>
      </c>
      <c r="E113" s="12"/>
      <c r="F113" s="5">
        <f t="shared" si="9"/>
        <v>0</v>
      </c>
      <c r="G113" s="6">
        <v>0</v>
      </c>
      <c r="H113" s="5">
        <f t="shared" si="10"/>
        <v>0</v>
      </c>
      <c r="I113" s="7">
        <f t="shared" si="11"/>
        <v>0</v>
      </c>
    </row>
    <row r="114" spans="1:9" ht="28.5">
      <c r="A114" s="30">
        <v>112</v>
      </c>
      <c r="B114" s="2" t="s">
        <v>155</v>
      </c>
      <c r="C114" s="22" t="s">
        <v>10</v>
      </c>
      <c r="D114" s="4">
        <v>20</v>
      </c>
      <c r="E114" s="12"/>
      <c r="F114" s="5">
        <f t="shared" si="9"/>
        <v>0</v>
      </c>
      <c r="G114" s="6">
        <v>0</v>
      </c>
      <c r="H114" s="5">
        <f t="shared" si="10"/>
        <v>0</v>
      </c>
      <c r="I114" s="7">
        <f t="shared" si="11"/>
        <v>0</v>
      </c>
    </row>
    <row r="115" spans="1:9">
      <c r="A115" s="30">
        <v>113</v>
      </c>
      <c r="B115" s="4" t="s">
        <v>176</v>
      </c>
      <c r="C115" s="22" t="s">
        <v>10</v>
      </c>
      <c r="D115" s="4">
        <v>25.000000000000004</v>
      </c>
      <c r="E115" s="12"/>
      <c r="F115" s="5">
        <f t="shared" si="9"/>
        <v>0</v>
      </c>
      <c r="G115" s="6">
        <v>0</v>
      </c>
      <c r="H115" s="5">
        <f t="shared" si="10"/>
        <v>0</v>
      </c>
      <c r="I115" s="7">
        <f t="shared" si="11"/>
        <v>0</v>
      </c>
    </row>
    <row r="116" spans="1:9" s="28" customFormat="1" ht="21.75" customHeight="1">
      <c r="A116" s="15"/>
      <c r="C116" s="15"/>
      <c r="E116" s="31" t="s">
        <v>179</v>
      </c>
      <c r="F116" s="32">
        <f>SUM(F3:F115)</f>
        <v>0</v>
      </c>
      <c r="G116" s="31"/>
      <c r="H116" s="32">
        <f>SUM(H3:H115)</f>
        <v>0</v>
      </c>
      <c r="I116" s="32">
        <f>SUM(I3:I115)</f>
        <v>0</v>
      </c>
    </row>
  </sheetData>
  <autoFilter ref="A2:I116">
    <sortState ref="A3:N116">
      <sortCondition ref="B2:B116"/>
    </sortState>
  </autoFilter>
  <sortState ref="B4:N96">
    <sortCondition ref="B96"/>
  </sortState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I3" sqref="I3"/>
    </sheetView>
  </sheetViews>
  <sheetFormatPr defaultColWidth="8.625" defaultRowHeight="14.25"/>
  <cols>
    <col min="2" max="2" width="11.5" customWidth="1"/>
    <col min="4" max="4" width="14" customWidth="1"/>
    <col min="5" max="5" width="11.125" customWidth="1"/>
    <col min="6" max="6" width="11.375" customWidth="1"/>
    <col min="9" max="9" width="12.375" customWidth="1"/>
  </cols>
  <sheetData>
    <row r="1" spans="1:9" ht="37.5" customHeight="1">
      <c r="A1" s="34" t="s">
        <v>97</v>
      </c>
      <c r="B1" s="34"/>
      <c r="C1" s="1"/>
      <c r="D1" s="1"/>
      <c r="E1" s="1"/>
      <c r="F1" s="1"/>
      <c r="G1" s="1"/>
      <c r="H1" s="1"/>
      <c r="I1" s="1"/>
    </row>
    <row r="2" spans="1:9" s="1" customFormat="1" ht="54" customHeight="1">
      <c r="A2" s="16" t="s">
        <v>0</v>
      </c>
      <c r="B2" s="3" t="s">
        <v>1</v>
      </c>
      <c r="C2" s="3" t="s">
        <v>2</v>
      </c>
      <c r="D2" s="3" t="s">
        <v>3</v>
      </c>
      <c r="E2" s="3" t="s">
        <v>177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s="13" customFormat="1" ht="47.25" customHeight="1">
      <c r="A3" s="17" t="s">
        <v>9</v>
      </c>
      <c r="B3" s="18" t="s">
        <v>160</v>
      </c>
      <c r="C3" s="3" t="s">
        <v>10</v>
      </c>
      <c r="D3" s="14">
        <v>6871</v>
      </c>
      <c r="E3" s="19"/>
      <c r="F3" s="19">
        <f>D3*E3</f>
        <v>0</v>
      </c>
      <c r="G3" s="20">
        <v>0</v>
      </c>
      <c r="H3" s="19">
        <f t="shared" ref="H3" si="0">F3*G3</f>
        <v>0</v>
      </c>
      <c r="I3" s="21">
        <f t="shared" ref="I3" si="1">F3+H3</f>
        <v>0</v>
      </c>
    </row>
    <row r="4" spans="1:9" s="10" customFormat="1" ht="23.25" customHeight="1">
      <c r="E4" s="31" t="s">
        <v>179</v>
      </c>
      <c r="F4" s="33">
        <f>SUM(F3:F3)</f>
        <v>0</v>
      </c>
      <c r="G4" s="33"/>
      <c r="H4" s="33">
        <f>SUM(H3:H3)</f>
        <v>0</v>
      </c>
      <c r="I4" s="33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14" sqref="D14"/>
    </sheetView>
  </sheetViews>
  <sheetFormatPr defaultRowHeight="14.25"/>
  <cols>
    <col min="1" max="1" width="4" customWidth="1"/>
    <col min="2" max="2" width="20.75" customWidth="1"/>
    <col min="4" max="4" width="12.625" customWidth="1"/>
    <col min="5" max="5" width="12.25" customWidth="1"/>
    <col min="6" max="6" width="9.625" bestFit="1" customWidth="1"/>
    <col min="9" max="9" width="9.625" bestFit="1" customWidth="1"/>
  </cols>
  <sheetData>
    <row r="1" spans="1:9" ht="54" customHeight="1">
      <c r="A1" s="35" t="s">
        <v>166</v>
      </c>
      <c r="B1" s="35"/>
      <c r="C1" s="1"/>
      <c r="D1" s="1"/>
      <c r="E1" s="1"/>
      <c r="F1" s="1"/>
      <c r="G1" s="1"/>
      <c r="H1" s="1"/>
      <c r="I1" s="1"/>
    </row>
    <row r="2" spans="1:9" s="15" customFormat="1" ht="48" customHeight="1">
      <c r="A2" s="29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</row>
    <row r="3" spans="1:9" s="13" customFormat="1" ht="31.5" customHeight="1">
      <c r="A3" s="16" t="s">
        <v>9</v>
      </c>
      <c r="B3" s="18" t="s">
        <v>167</v>
      </c>
      <c r="C3" s="3" t="s">
        <v>10</v>
      </c>
      <c r="D3" s="14">
        <v>450</v>
      </c>
      <c r="E3" s="19"/>
      <c r="F3" s="19">
        <f t="shared" ref="F3:F8" si="0">D3*E3</f>
        <v>0</v>
      </c>
      <c r="G3" s="20">
        <v>0</v>
      </c>
      <c r="H3" s="19">
        <f t="shared" ref="H3:H8" si="1">F3*G3</f>
        <v>0</v>
      </c>
      <c r="I3" s="21">
        <f t="shared" ref="I3:I8" si="2">F3+H3</f>
        <v>0</v>
      </c>
    </row>
    <row r="4" spans="1:9" s="13" customFormat="1" ht="33" customHeight="1">
      <c r="A4" s="16" t="s">
        <v>11</v>
      </c>
      <c r="B4" s="18" t="s">
        <v>168</v>
      </c>
      <c r="C4" s="3" t="s">
        <v>10</v>
      </c>
      <c r="D4" s="14">
        <v>300</v>
      </c>
      <c r="E4" s="19"/>
      <c r="F4" s="19">
        <f t="shared" si="0"/>
        <v>0</v>
      </c>
      <c r="G4" s="20">
        <v>0</v>
      </c>
      <c r="H4" s="19">
        <f t="shared" si="1"/>
        <v>0</v>
      </c>
      <c r="I4" s="21">
        <f t="shared" si="2"/>
        <v>0</v>
      </c>
    </row>
    <row r="5" spans="1:9" s="13" customFormat="1" ht="34.5" customHeight="1">
      <c r="A5" s="16" t="s">
        <v>13</v>
      </c>
      <c r="B5" s="18" t="s">
        <v>169</v>
      </c>
      <c r="C5" s="3" t="s">
        <v>10</v>
      </c>
      <c r="D5" s="14">
        <v>300</v>
      </c>
      <c r="E5" s="19"/>
      <c r="F5" s="19">
        <f t="shared" si="0"/>
        <v>0</v>
      </c>
      <c r="G5" s="20">
        <v>0</v>
      </c>
      <c r="H5" s="19">
        <f t="shared" si="1"/>
        <v>0</v>
      </c>
      <c r="I5" s="21">
        <f t="shared" si="2"/>
        <v>0</v>
      </c>
    </row>
    <row r="6" spans="1:9" s="13" customFormat="1" ht="45.75" customHeight="1">
      <c r="A6" s="16" t="s">
        <v>14</v>
      </c>
      <c r="B6" s="18" t="s">
        <v>170</v>
      </c>
      <c r="C6" s="3" t="s">
        <v>10</v>
      </c>
      <c r="D6" s="14">
        <v>140</v>
      </c>
      <c r="E6" s="19"/>
      <c r="F6" s="19">
        <f t="shared" si="0"/>
        <v>0</v>
      </c>
      <c r="G6" s="20">
        <v>0</v>
      </c>
      <c r="H6" s="19">
        <f t="shared" si="1"/>
        <v>0</v>
      </c>
      <c r="I6" s="21">
        <f t="shared" si="2"/>
        <v>0</v>
      </c>
    </row>
    <row r="7" spans="1:9" s="13" customFormat="1" ht="48.75" customHeight="1">
      <c r="A7" s="16" t="s">
        <v>15</v>
      </c>
      <c r="B7" s="18" t="s">
        <v>171</v>
      </c>
      <c r="C7" s="3" t="s">
        <v>10</v>
      </c>
      <c r="D7" s="14">
        <v>140</v>
      </c>
      <c r="E7" s="19"/>
      <c r="F7" s="19">
        <f t="shared" si="0"/>
        <v>0</v>
      </c>
      <c r="G7" s="20">
        <v>0</v>
      </c>
      <c r="H7" s="19">
        <f t="shared" si="1"/>
        <v>0</v>
      </c>
      <c r="I7" s="21">
        <f t="shared" si="2"/>
        <v>0</v>
      </c>
    </row>
    <row r="8" spans="1:9" s="13" customFormat="1" ht="39" customHeight="1">
      <c r="A8" s="16" t="s">
        <v>16</v>
      </c>
      <c r="B8" s="18" t="s">
        <v>172</v>
      </c>
      <c r="C8" s="3" t="s">
        <v>10</v>
      </c>
      <c r="D8" s="14">
        <v>170</v>
      </c>
      <c r="E8" s="19"/>
      <c r="F8" s="19">
        <f t="shared" si="0"/>
        <v>0</v>
      </c>
      <c r="G8" s="20">
        <v>0</v>
      </c>
      <c r="H8" s="19">
        <f t="shared" si="1"/>
        <v>0</v>
      </c>
      <c r="I8" s="21">
        <f t="shared" si="2"/>
        <v>0</v>
      </c>
    </row>
    <row r="9" spans="1:9" ht="26.25" customHeight="1">
      <c r="E9" s="31" t="s">
        <v>98</v>
      </c>
      <c r="F9" s="33">
        <f>SUM(F3:F8)</f>
        <v>0</v>
      </c>
      <c r="G9" s="33"/>
      <c r="H9" s="33">
        <f>SUM(H3:H8)</f>
        <v>0</v>
      </c>
      <c r="I9" s="33">
        <f>SUM(I3:I8)</f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Arkusz5</vt:lpstr>
      <vt:lpstr>Arkusz6</vt:lpstr>
      <vt:lpstr>Arkusz7</vt:lpstr>
      <vt:lpstr>Arkusz8</vt:lpstr>
      <vt:lpstr>Arkusz9</vt:lpstr>
      <vt:lpstr>nabiał</vt:lpstr>
      <vt:lpstr>artykuły spożywcze</vt:lpstr>
      <vt:lpstr>Jajka</vt:lpstr>
      <vt:lpstr>crispy owocowe i warzywne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drerus</cp:lastModifiedBy>
  <cp:revision>53</cp:revision>
  <cp:lastPrinted>2022-08-30T11:29:47Z</cp:lastPrinted>
  <dcterms:created xsi:type="dcterms:W3CDTF">2020-11-26T10:03:03Z</dcterms:created>
  <dcterms:modified xsi:type="dcterms:W3CDTF">2022-11-08T07:26:29Z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