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spożywka 2021\Przedszkole nr 6\do BIP\"/>
    </mc:Choice>
  </mc:AlternateContent>
  <bookViews>
    <workbookView xWindow="-120" yWindow="-120" windowWidth="29040" windowHeight="15840" tabRatio="587"/>
  </bookViews>
  <sheets>
    <sheet name="warzywa i owoce" sheetId="1" r:id="rId1"/>
    <sheet name="pieczywo " sheetId="2" r:id="rId2"/>
    <sheet name="nabiał" sheetId="3" r:id="rId3"/>
    <sheet name="Drób,mięso i wędliny" sheetId="4" r:id="rId4"/>
    <sheet name="artykuły spożywcze" sheetId="5" r:id="rId5"/>
    <sheet name="mrożonki" sheetId="6" r:id="rId6"/>
    <sheet name="Ryby" sheetId="7" r:id="rId7"/>
    <sheet name="Jajka" sheetId="8" r:id="rId8"/>
    <sheet name="woda" sheetId="9" r:id="rId9"/>
  </sheets>
  <definedNames>
    <definedName name="_xlnm._FilterDatabase" localSheetId="4" hidden="1">'artykuły spożywcze'!$A$2:$I$115</definedName>
    <definedName name="_xlnm._FilterDatabase" localSheetId="3" hidden="1">'Drób,mięso i wędliny'!$A$2:$I$35</definedName>
    <definedName name="_xlnm._FilterDatabase" localSheetId="5" hidden="1">mrożonki!$A$2:$I$31</definedName>
    <definedName name="_xlnm._FilterDatabase" localSheetId="2" hidden="1">nabiał!$A$2:$I$40</definedName>
    <definedName name="_xlnm._FilterDatabase" localSheetId="1" hidden="1">'pieczywo '!$A$2:$I$28</definedName>
    <definedName name="_xlnm._FilterDatabase" localSheetId="6" hidden="1">Ryby!$A$2:$I$11</definedName>
    <definedName name="_xlnm._FilterDatabase" localSheetId="0" hidden="1">'warzywa i owoce'!$A$2:$I$62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3" l="1"/>
  <c r="F3" i="3"/>
  <c r="F43" i="5"/>
  <c r="F3" i="5"/>
  <c r="H3" i="5" s="1"/>
  <c r="F7" i="4"/>
  <c r="F34" i="4"/>
  <c r="F29" i="4"/>
  <c r="F17" i="6"/>
  <c r="F93" i="5"/>
  <c r="F75" i="5"/>
  <c r="F60" i="1"/>
  <c r="H60" i="1" s="1"/>
  <c r="F61" i="1"/>
  <c r="H12" i="3" l="1"/>
  <c r="I12" i="3" s="1"/>
  <c r="H3" i="3"/>
  <c r="I3" i="3" s="1"/>
  <c r="I3" i="5"/>
  <c r="H43" i="5"/>
  <c r="I43" i="5" s="1"/>
  <c r="H7" i="4"/>
  <c r="I7" i="4" s="1"/>
  <c r="H34" i="4"/>
  <c r="I34" i="4" s="1"/>
  <c r="H29" i="4"/>
  <c r="I29" i="4" s="1"/>
  <c r="I60" i="1"/>
  <c r="H17" i="6"/>
  <c r="I17" i="6" s="1"/>
  <c r="H93" i="5"/>
  <c r="I93" i="5" s="1"/>
  <c r="H75" i="5"/>
  <c r="I75" i="5" s="1"/>
  <c r="H61" i="1"/>
  <c r="I61" i="1" s="1"/>
  <c r="F39" i="3"/>
  <c r="F36" i="3"/>
  <c r="F13" i="4"/>
  <c r="H13" i="4" s="1"/>
  <c r="H39" i="3" l="1"/>
  <c r="I39" i="3" s="1"/>
  <c r="H36" i="3"/>
  <c r="I36" i="3" s="1"/>
  <c r="I13" i="4"/>
  <c r="F26" i="4"/>
  <c r="F25" i="4"/>
  <c r="F30" i="4"/>
  <c r="F7" i="3"/>
  <c r="F21" i="3"/>
  <c r="F17" i="3"/>
  <c r="F14" i="3"/>
  <c r="H25" i="4" l="1"/>
  <c r="H26" i="4"/>
  <c r="I26" i="4" s="1"/>
  <c r="H30" i="4"/>
  <c r="I30" i="4" s="1"/>
  <c r="H7" i="3"/>
  <c r="I7" i="3" s="1"/>
  <c r="H14" i="3"/>
  <c r="I14" i="3" s="1"/>
  <c r="H17" i="3"/>
  <c r="I17" i="3" s="1"/>
  <c r="H21" i="3"/>
  <c r="I21" i="3" s="1"/>
  <c r="F59" i="1"/>
  <c r="H59" i="1" s="1"/>
  <c r="F12" i="6"/>
  <c r="F79" i="5"/>
  <c r="H79" i="5" s="1"/>
  <c r="F80" i="5"/>
  <c r="F68" i="5"/>
  <c r="I25" i="4" l="1"/>
  <c r="I59" i="1"/>
  <c r="H68" i="5"/>
  <c r="I68" i="5" s="1"/>
  <c r="H80" i="5"/>
  <c r="I80" i="5" s="1"/>
  <c r="I79" i="5"/>
  <c r="F89" i="5"/>
  <c r="H89" i="5" s="1"/>
  <c r="I89" i="5" s="1"/>
  <c r="F13" i="5"/>
  <c r="F36" i="5"/>
  <c r="F59" i="5"/>
  <c r="H59" i="5" s="1"/>
  <c r="I59" i="5" l="1"/>
  <c r="H36" i="5"/>
  <c r="I36" i="5" s="1"/>
  <c r="H13" i="5"/>
  <c r="I13" i="5" s="1"/>
  <c r="F6" i="5"/>
  <c r="F20" i="3" l="1"/>
  <c r="H20" i="3" s="1"/>
  <c r="I20" i="3" s="1"/>
  <c r="H6" i="5"/>
  <c r="I6" i="5" s="1"/>
  <c r="F72" i="5"/>
  <c r="F19" i="5"/>
  <c r="F69" i="5"/>
  <c r="H69" i="5" s="1"/>
  <c r="I69" i="5" s="1"/>
  <c r="F83" i="5"/>
  <c r="H83" i="5" s="1"/>
  <c r="F41" i="5"/>
  <c r="F38" i="3"/>
  <c r="H38" i="3" s="1"/>
  <c r="H72" i="5" l="1"/>
  <c r="I72" i="5" s="1"/>
  <c r="H19" i="5"/>
  <c r="I19" i="5" s="1"/>
  <c r="I38" i="3"/>
  <c r="H41" i="5"/>
  <c r="I41" i="5" s="1"/>
  <c r="I83" i="5"/>
  <c r="F3" i="4"/>
  <c r="F27" i="4"/>
  <c r="F10" i="4"/>
  <c r="F33" i="4"/>
  <c r="H10" i="4" l="1"/>
  <c r="I10" i="4" s="1"/>
  <c r="H27" i="4"/>
  <c r="I27" i="4" s="1"/>
  <c r="H3" i="4"/>
  <c r="H33" i="4"/>
  <c r="I33" i="4" s="1"/>
  <c r="I3" i="4" l="1"/>
  <c r="F91" i="5"/>
  <c r="F3" i="6"/>
  <c r="H91" i="5" l="1"/>
  <c r="I91" i="5" s="1"/>
  <c r="F3" i="9"/>
  <c r="F3" i="8"/>
  <c r="H3" i="8" s="1"/>
  <c r="F7" i="7"/>
  <c r="H7" i="7" s="1"/>
  <c r="F6" i="7"/>
  <c r="F10" i="7"/>
  <c r="F8" i="7"/>
  <c r="F4" i="7"/>
  <c r="F5" i="7"/>
  <c r="F3" i="7"/>
  <c r="H12" i="6"/>
  <c r="I12" i="6" s="1"/>
  <c r="H3" i="6"/>
  <c r="I3" i="6" s="1"/>
  <c r="F6" i="6"/>
  <c r="H6" i="6" s="1"/>
  <c r="F30" i="6"/>
  <c r="F28" i="6"/>
  <c r="H28" i="6" s="1"/>
  <c r="F29" i="6"/>
  <c r="F27" i="6"/>
  <c r="H27" i="6" s="1"/>
  <c r="F26" i="6"/>
  <c r="F25" i="6"/>
  <c r="H25" i="6" s="1"/>
  <c r="F24" i="6"/>
  <c r="F23" i="6"/>
  <c r="H23" i="6" s="1"/>
  <c r="F22" i="6"/>
  <c r="F21" i="6"/>
  <c r="H21" i="6" s="1"/>
  <c r="F20" i="6"/>
  <c r="F19" i="6"/>
  <c r="H19" i="6" s="1"/>
  <c r="F18" i="6"/>
  <c r="F16" i="6"/>
  <c r="H16" i="6" s="1"/>
  <c r="F15" i="6"/>
  <c r="F14" i="6"/>
  <c r="H14" i="6" s="1"/>
  <c r="F13" i="6"/>
  <c r="F11" i="6"/>
  <c r="H11" i="6" s="1"/>
  <c r="F10" i="6"/>
  <c r="F9" i="6"/>
  <c r="H9" i="6" s="1"/>
  <c r="F8" i="6"/>
  <c r="F7" i="6"/>
  <c r="F5" i="6"/>
  <c r="F4" i="6"/>
  <c r="F90" i="5"/>
  <c r="H90" i="5" s="1"/>
  <c r="F73" i="5"/>
  <c r="F114" i="5"/>
  <c r="H114" i="5" s="1"/>
  <c r="F113" i="5"/>
  <c r="F86" i="5"/>
  <c r="H86" i="5" s="1"/>
  <c r="F17" i="5"/>
  <c r="F22" i="5"/>
  <c r="H22" i="5" s="1"/>
  <c r="F21" i="5"/>
  <c r="F23" i="5"/>
  <c r="H23" i="5" s="1"/>
  <c r="F24" i="5"/>
  <c r="F10" i="5"/>
  <c r="H10" i="5" s="1"/>
  <c r="F77" i="5"/>
  <c r="F110" i="5"/>
  <c r="H110" i="5" s="1"/>
  <c r="F28" i="5"/>
  <c r="F82" i="5"/>
  <c r="H82" i="5" s="1"/>
  <c r="F111" i="5"/>
  <c r="F109" i="5"/>
  <c r="H109" i="5" s="1"/>
  <c r="F108" i="5"/>
  <c r="F107" i="5"/>
  <c r="H107" i="5" s="1"/>
  <c r="F105" i="5"/>
  <c r="F104" i="5"/>
  <c r="H104" i="5" s="1"/>
  <c r="F103" i="5"/>
  <c r="F38" i="5"/>
  <c r="H38" i="5" s="1"/>
  <c r="F101" i="5"/>
  <c r="F97" i="5"/>
  <c r="H97" i="5" s="1"/>
  <c r="F102" i="5"/>
  <c r="F106" i="5"/>
  <c r="H106" i="5" s="1"/>
  <c r="F99" i="5"/>
  <c r="F100" i="5"/>
  <c r="H100" i="5" s="1"/>
  <c r="F98" i="5"/>
  <c r="F96" i="5"/>
  <c r="H96" i="5" s="1"/>
  <c r="F95" i="5"/>
  <c r="F94" i="5"/>
  <c r="H94" i="5" s="1"/>
  <c r="F92" i="5"/>
  <c r="F85" i="5"/>
  <c r="H85" i="5" s="1"/>
  <c r="F88" i="5"/>
  <c r="F87" i="5"/>
  <c r="F84" i="5"/>
  <c r="F81" i="5"/>
  <c r="F78" i="5"/>
  <c r="F70" i="5"/>
  <c r="F76" i="5"/>
  <c r="F74" i="5"/>
  <c r="F67" i="5"/>
  <c r="F71" i="5"/>
  <c r="F65" i="5"/>
  <c r="F64" i="5"/>
  <c r="F63" i="5"/>
  <c r="F61" i="5"/>
  <c r="F60" i="5"/>
  <c r="F66" i="5"/>
  <c r="F62" i="5"/>
  <c r="F57" i="5"/>
  <c r="F58" i="5"/>
  <c r="F56" i="5"/>
  <c r="F55" i="5"/>
  <c r="F54" i="5"/>
  <c r="F52" i="5"/>
  <c r="F53" i="5"/>
  <c r="F50" i="5"/>
  <c r="F49" i="5"/>
  <c r="F48" i="5"/>
  <c r="F47" i="5"/>
  <c r="F46" i="5"/>
  <c r="F39" i="5"/>
  <c r="F42" i="5"/>
  <c r="F44" i="5"/>
  <c r="F40" i="5"/>
  <c r="F45" i="5"/>
  <c r="F37" i="5"/>
  <c r="F112" i="5"/>
  <c r="F34" i="5"/>
  <c r="F29" i="5"/>
  <c r="F35" i="5"/>
  <c r="F31" i="5"/>
  <c r="F33" i="5"/>
  <c r="F32" i="5"/>
  <c r="F30" i="5"/>
  <c r="F26" i="5"/>
  <c r="F27" i="5"/>
  <c r="F25" i="5"/>
  <c r="F51" i="5"/>
  <c r="F20" i="5"/>
  <c r="F18" i="5"/>
  <c r="F16" i="5"/>
  <c r="F15" i="5"/>
  <c r="F12" i="5"/>
  <c r="F14" i="5"/>
  <c r="F11" i="5"/>
  <c r="F9" i="5"/>
  <c r="F8" i="5"/>
  <c r="F7" i="5"/>
  <c r="F5" i="5"/>
  <c r="F4" i="5"/>
  <c r="F5" i="4"/>
  <c r="F15" i="4"/>
  <c r="F19" i="4"/>
  <c r="F18" i="4"/>
  <c r="F22" i="4"/>
  <c r="F21" i="4"/>
  <c r="F9" i="4"/>
  <c r="F20" i="4"/>
  <c r="F24" i="4"/>
  <c r="F28" i="4"/>
  <c r="F23" i="4"/>
  <c r="F14" i="4"/>
  <c r="F32" i="4"/>
  <c r="F17" i="4"/>
  <c r="F11" i="4"/>
  <c r="F16" i="4"/>
  <c r="F12" i="4"/>
  <c r="F6" i="4"/>
  <c r="F8" i="4"/>
  <c r="F4" i="4"/>
  <c r="F31" i="4"/>
  <c r="F28" i="3"/>
  <c r="F33" i="3"/>
  <c r="F37" i="3"/>
  <c r="H37" i="3" s="1"/>
  <c r="F35" i="3"/>
  <c r="H35" i="3" s="1"/>
  <c r="F34" i="3"/>
  <c r="H34" i="3" s="1"/>
  <c r="F22" i="3"/>
  <c r="H22" i="3" s="1"/>
  <c r="F31" i="3"/>
  <c r="H31" i="3" s="1"/>
  <c r="F32" i="3"/>
  <c r="H32" i="3" s="1"/>
  <c r="F30" i="3"/>
  <c r="H30" i="3" s="1"/>
  <c r="F29" i="3"/>
  <c r="H29" i="3" s="1"/>
  <c r="F26" i="3"/>
  <c r="H26" i="3" s="1"/>
  <c r="F23" i="3"/>
  <c r="H23" i="3" s="1"/>
  <c r="F10" i="3"/>
  <c r="F24" i="3"/>
  <c r="H24" i="3" s="1"/>
  <c r="F25" i="3"/>
  <c r="H25" i="3" s="1"/>
  <c r="F27" i="3"/>
  <c r="H27" i="3" s="1"/>
  <c r="F18" i="3"/>
  <c r="F19" i="3"/>
  <c r="H19" i="3" s="1"/>
  <c r="F16" i="3"/>
  <c r="H16" i="3" s="1"/>
  <c r="F5" i="3"/>
  <c r="H5" i="3" s="1"/>
  <c r="F13" i="3"/>
  <c r="H13" i="3" s="1"/>
  <c r="F15" i="3"/>
  <c r="H15" i="3" s="1"/>
  <c r="F9" i="3"/>
  <c r="H9" i="3" s="1"/>
  <c r="F11" i="3"/>
  <c r="H11" i="3" s="1"/>
  <c r="F6" i="3"/>
  <c r="H6" i="3" s="1"/>
  <c r="F4" i="3"/>
  <c r="H4" i="3" s="1"/>
  <c r="F8" i="3"/>
  <c r="F6" i="2"/>
  <c r="F12" i="2"/>
  <c r="F23" i="2"/>
  <c r="F15" i="2"/>
  <c r="F26" i="2"/>
  <c r="F13" i="2"/>
  <c r="F24" i="2"/>
  <c r="F21" i="2"/>
  <c r="H21" i="2" s="1"/>
  <c r="F27" i="2"/>
  <c r="F25" i="2"/>
  <c r="H25" i="2" s="1"/>
  <c r="F22" i="2"/>
  <c r="F16" i="2"/>
  <c r="H16" i="2" s="1"/>
  <c r="F18" i="2"/>
  <c r="F17" i="2"/>
  <c r="H17" i="2" s="1"/>
  <c r="F19" i="2"/>
  <c r="F20" i="2"/>
  <c r="H20" i="2" s="1"/>
  <c r="F14" i="2"/>
  <c r="F10" i="2"/>
  <c r="H10" i="2" s="1"/>
  <c r="F8" i="2"/>
  <c r="H8" i="2" s="1"/>
  <c r="F7" i="2"/>
  <c r="F9" i="2"/>
  <c r="H9" i="2" s="1"/>
  <c r="F4" i="2"/>
  <c r="F5" i="2"/>
  <c r="H5" i="2" s="1"/>
  <c r="F3" i="2"/>
  <c r="F11" i="2"/>
  <c r="H11" i="2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0" i="1"/>
  <c r="F39" i="1"/>
  <c r="H39" i="1" s="1"/>
  <c r="F38" i="1"/>
  <c r="F37" i="1"/>
  <c r="F36" i="1"/>
  <c r="F35" i="1"/>
  <c r="H35" i="1" s="1"/>
  <c r="F34" i="1"/>
  <c r="F33" i="1"/>
  <c r="H33" i="1" s="1"/>
  <c r="F32" i="1"/>
  <c r="F31" i="1"/>
  <c r="F30" i="1"/>
  <c r="F29" i="1"/>
  <c r="F28" i="1"/>
  <c r="F27" i="1"/>
  <c r="F26" i="1"/>
  <c r="F25" i="1"/>
  <c r="F24" i="1"/>
  <c r="F23" i="1"/>
  <c r="H23" i="1" s="1"/>
  <c r="F22" i="1"/>
  <c r="F21" i="1"/>
  <c r="H21" i="1" s="1"/>
  <c r="F20" i="1"/>
  <c r="F19" i="1"/>
  <c r="H19" i="1" s="1"/>
  <c r="F18" i="1"/>
  <c r="F17" i="1"/>
  <c r="H17" i="1" s="1"/>
  <c r="F16" i="1"/>
  <c r="F15" i="1"/>
  <c r="F14" i="1"/>
  <c r="F13" i="1"/>
  <c r="F12" i="1"/>
  <c r="F11" i="1"/>
  <c r="F10" i="1"/>
  <c r="F9" i="1"/>
  <c r="H9" i="1" s="1"/>
  <c r="F8" i="1"/>
  <c r="F7" i="1"/>
  <c r="F6" i="1"/>
  <c r="F5" i="1"/>
  <c r="F4" i="1"/>
  <c r="F3" i="1"/>
  <c r="F9" i="7" l="1"/>
  <c r="H9" i="7" s="1"/>
  <c r="I9" i="7" s="1"/>
  <c r="F115" i="5"/>
  <c r="H4" i="4"/>
  <c r="F35" i="4"/>
  <c r="H7" i="6"/>
  <c r="F31" i="6"/>
  <c r="H49" i="1"/>
  <c r="I49" i="1" s="1"/>
  <c r="H10" i="3"/>
  <c r="F40" i="3"/>
  <c r="H18" i="3"/>
  <c r="I4" i="4"/>
  <c r="H28" i="3"/>
  <c r="I28" i="3" s="1"/>
  <c r="F28" i="2"/>
  <c r="H33" i="3"/>
  <c r="I33" i="3" s="1"/>
  <c r="H4" i="1"/>
  <c r="I4" i="1" s="1"/>
  <c r="H6" i="1"/>
  <c r="I6" i="1" s="1"/>
  <c r="H10" i="1"/>
  <c r="I10" i="1" s="1"/>
  <c r="H14" i="1"/>
  <c r="I14" i="1" s="1"/>
  <c r="H18" i="1"/>
  <c r="I18" i="1" s="1"/>
  <c r="H22" i="1"/>
  <c r="I22" i="1" s="1"/>
  <c r="H26" i="1"/>
  <c r="I26" i="1" s="1"/>
  <c r="H30" i="1"/>
  <c r="I30" i="1" s="1"/>
  <c r="H34" i="1"/>
  <c r="I34" i="1" s="1"/>
  <c r="H38" i="1"/>
  <c r="I38" i="1" s="1"/>
  <c r="H3" i="2"/>
  <c r="I3" i="2" s="1"/>
  <c r="H7" i="2"/>
  <c r="I7" i="2" s="1"/>
  <c r="H8" i="1"/>
  <c r="I8" i="1" s="1"/>
  <c r="H12" i="1"/>
  <c r="I12" i="1" s="1"/>
  <c r="H16" i="1"/>
  <c r="I16" i="1" s="1"/>
  <c r="H20" i="1"/>
  <c r="I20" i="1" s="1"/>
  <c r="H24" i="1"/>
  <c r="I24" i="1" s="1"/>
  <c r="H28" i="1"/>
  <c r="I28" i="1" s="1"/>
  <c r="H32" i="1"/>
  <c r="I32" i="1" s="1"/>
  <c r="H36" i="1"/>
  <c r="I36" i="1" s="1"/>
  <c r="H4" i="2"/>
  <c r="H3" i="1"/>
  <c r="I3" i="1" s="1"/>
  <c r="H5" i="1"/>
  <c r="I5" i="1" s="1"/>
  <c r="H7" i="1"/>
  <c r="H11" i="1"/>
  <c r="I11" i="1" s="1"/>
  <c r="H13" i="1"/>
  <c r="I13" i="1" s="1"/>
  <c r="H15" i="1"/>
  <c r="I15" i="1" s="1"/>
  <c r="H25" i="1"/>
  <c r="I25" i="1" s="1"/>
  <c r="H27" i="1"/>
  <c r="I27" i="1" s="1"/>
  <c r="H29" i="1"/>
  <c r="I29" i="1" s="1"/>
  <c r="H31" i="1"/>
  <c r="I31" i="1" s="1"/>
  <c r="H37" i="1"/>
  <c r="I37" i="1" s="1"/>
  <c r="I39" i="1"/>
  <c r="F41" i="1"/>
  <c r="H41" i="1" s="1"/>
  <c r="I41" i="1" s="1"/>
  <c r="I42" i="1"/>
  <c r="I43" i="1"/>
  <c r="I44" i="1"/>
  <c r="I45" i="1"/>
  <c r="I46" i="1"/>
  <c r="I47" i="1"/>
  <c r="I48" i="1"/>
  <c r="I50" i="1"/>
  <c r="I51" i="1"/>
  <c r="I52" i="1"/>
  <c r="I53" i="1"/>
  <c r="I54" i="1"/>
  <c r="I55" i="1"/>
  <c r="I56" i="1"/>
  <c r="I57" i="1"/>
  <c r="I58" i="1"/>
  <c r="I10" i="2"/>
  <c r="H14" i="2"/>
  <c r="I14" i="2" s="1"/>
  <c r="I20" i="2"/>
  <c r="H19" i="2"/>
  <c r="I19" i="2" s="1"/>
  <c r="I17" i="2"/>
  <c r="H18" i="2"/>
  <c r="I18" i="2" s="1"/>
  <c r="I16" i="2"/>
  <c r="H22" i="2"/>
  <c r="I22" i="2" s="1"/>
  <c r="I25" i="2"/>
  <c r="H27" i="2"/>
  <c r="I27" i="2" s="1"/>
  <c r="I21" i="2"/>
  <c r="H24" i="2"/>
  <c r="I24" i="2" s="1"/>
  <c r="H15" i="2"/>
  <c r="I15" i="2" s="1"/>
  <c r="H12" i="4"/>
  <c r="I12" i="4" s="1"/>
  <c r="H32" i="4"/>
  <c r="I32" i="4" s="1"/>
  <c r="H24" i="4"/>
  <c r="H22" i="4"/>
  <c r="I22" i="4" s="1"/>
  <c r="H5" i="4"/>
  <c r="H7" i="5"/>
  <c r="I7" i="5" s="1"/>
  <c r="H14" i="5"/>
  <c r="I14" i="5" s="1"/>
  <c r="H18" i="5"/>
  <c r="I18" i="5" s="1"/>
  <c r="H27" i="5"/>
  <c r="I27" i="5" s="1"/>
  <c r="H33" i="5"/>
  <c r="I33" i="5" s="1"/>
  <c r="H34" i="5"/>
  <c r="H40" i="5"/>
  <c r="I40" i="5" s="1"/>
  <c r="H46" i="5"/>
  <c r="I46" i="5" s="1"/>
  <c r="H50" i="5"/>
  <c r="I50" i="5" s="1"/>
  <c r="H55" i="5"/>
  <c r="I55" i="5" s="1"/>
  <c r="H62" i="5"/>
  <c r="I62" i="5" s="1"/>
  <c r="H63" i="5"/>
  <c r="I63" i="5" s="1"/>
  <c r="H67" i="5"/>
  <c r="I67" i="5" s="1"/>
  <c r="H78" i="5"/>
  <c r="I78" i="5" s="1"/>
  <c r="H88" i="5"/>
  <c r="I88" i="5" s="1"/>
  <c r="I9" i="1"/>
  <c r="I17" i="1"/>
  <c r="I19" i="1"/>
  <c r="I21" i="1"/>
  <c r="I23" i="1"/>
  <c r="I33" i="1"/>
  <c r="I35" i="1"/>
  <c r="I11" i="2"/>
  <c r="I5" i="2"/>
  <c r="I9" i="2"/>
  <c r="I8" i="2"/>
  <c r="H13" i="2"/>
  <c r="I13" i="2" s="1"/>
  <c r="H12" i="2"/>
  <c r="I12" i="2" s="1"/>
  <c r="H6" i="4"/>
  <c r="I6" i="4" s="1"/>
  <c r="H11" i="4"/>
  <c r="I11" i="4" s="1"/>
  <c r="H23" i="4"/>
  <c r="I23" i="4" s="1"/>
  <c r="H9" i="4"/>
  <c r="I9" i="4" s="1"/>
  <c r="H19" i="4"/>
  <c r="I19" i="4" s="1"/>
  <c r="H4" i="5"/>
  <c r="H9" i="5"/>
  <c r="I9" i="5" s="1"/>
  <c r="H15" i="5"/>
  <c r="I15" i="5" s="1"/>
  <c r="H51" i="5"/>
  <c r="I51" i="5" s="1"/>
  <c r="H30" i="5"/>
  <c r="I30" i="5" s="1"/>
  <c r="H35" i="5"/>
  <c r="I35" i="5" s="1"/>
  <c r="H37" i="5"/>
  <c r="I37" i="5" s="1"/>
  <c r="H42" i="5"/>
  <c r="I42" i="5" s="1"/>
  <c r="H48" i="5"/>
  <c r="I48" i="5" s="1"/>
  <c r="H52" i="5"/>
  <c r="I52" i="5" s="1"/>
  <c r="H58" i="5"/>
  <c r="I58" i="5" s="1"/>
  <c r="H60" i="5"/>
  <c r="I60" i="5" s="1"/>
  <c r="H65" i="5"/>
  <c r="I65" i="5" s="1"/>
  <c r="H76" i="5"/>
  <c r="I76" i="5" s="1"/>
  <c r="H84" i="5"/>
  <c r="I84" i="5" s="1"/>
  <c r="H31" i="4"/>
  <c r="I31" i="4" s="1"/>
  <c r="H4" i="6"/>
  <c r="I4" i="6" s="1"/>
  <c r="H3" i="7"/>
  <c r="H4" i="7"/>
  <c r="I4" i="7" s="1"/>
  <c r="H8" i="3"/>
  <c r="H26" i="2"/>
  <c r="I26" i="2" s="1"/>
  <c r="H23" i="2"/>
  <c r="I23" i="2" s="1"/>
  <c r="H6" i="2"/>
  <c r="I6" i="2" s="1"/>
  <c r="I4" i="3"/>
  <c r="I6" i="3"/>
  <c r="I11" i="3"/>
  <c r="I9" i="3"/>
  <c r="I15" i="3"/>
  <c r="I13" i="3"/>
  <c r="I5" i="3"/>
  <c r="I16" i="3"/>
  <c r="I19" i="3"/>
  <c r="I18" i="3"/>
  <c r="I27" i="3"/>
  <c r="I25" i="3"/>
  <c r="I24" i="3"/>
  <c r="I23" i="3"/>
  <c r="I26" i="3"/>
  <c r="I29" i="3"/>
  <c r="I30" i="3"/>
  <c r="I32" i="3"/>
  <c r="I31" i="3"/>
  <c r="I22" i="3"/>
  <c r="I34" i="3"/>
  <c r="I35" i="3"/>
  <c r="I37" i="3"/>
  <c r="H8" i="4"/>
  <c r="I8" i="4" s="1"/>
  <c r="H16" i="4"/>
  <c r="I16" i="4" s="1"/>
  <c r="H17" i="4"/>
  <c r="H14" i="4"/>
  <c r="I14" i="4" s="1"/>
  <c r="H28" i="4"/>
  <c r="I28" i="4" s="1"/>
  <c r="H20" i="4"/>
  <c r="I20" i="4" s="1"/>
  <c r="H21" i="4"/>
  <c r="I21" i="4" s="1"/>
  <c r="H18" i="4"/>
  <c r="I18" i="4" s="1"/>
  <c r="H15" i="4"/>
  <c r="I15" i="4" s="1"/>
  <c r="H5" i="5"/>
  <c r="I5" i="5" s="1"/>
  <c r="H8" i="5"/>
  <c r="I8" i="5" s="1"/>
  <c r="H11" i="5"/>
  <c r="I11" i="5" s="1"/>
  <c r="H12" i="5"/>
  <c r="I12" i="5" s="1"/>
  <c r="H16" i="5"/>
  <c r="H20" i="5"/>
  <c r="I20" i="5" s="1"/>
  <c r="H25" i="5"/>
  <c r="I25" i="5" s="1"/>
  <c r="H26" i="5"/>
  <c r="I26" i="5" s="1"/>
  <c r="H32" i="5"/>
  <c r="I32" i="5" s="1"/>
  <c r="H31" i="5"/>
  <c r="I31" i="5" s="1"/>
  <c r="H29" i="5"/>
  <c r="I29" i="5" s="1"/>
  <c r="H112" i="5"/>
  <c r="I112" i="5" s="1"/>
  <c r="H45" i="5"/>
  <c r="I45" i="5" s="1"/>
  <c r="H44" i="5"/>
  <c r="I44" i="5" s="1"/>
  <c r="H39" i="5"/>
  <c r="I39" i="5" s="1"/>
  <c r="H47" i="5"/>
  <c r="I47" i="5" s="1"/>
  <c r="H49" i="5"/>
  <c r="I49" i="5" s="1"/>
  <c r="H53" i="5"/>
  <c r="I53" i="5" s="1"/>
  <c r="H54" i="5"/>
  <c r="I54" i="5" s="1"/>
  <c r="H56" i="5"/>
  <c r="I56" i="5" s="1"/>
  <c r="H57" i="5"/>
  <c r="I57" i="5" s="1"/>
  <c r="H66" i="5"/>
  <c r="I66" i="5" s="1"/>
  <c r="H61" i="5"/>
  <c r="I61" i="5" s="1"/>
  <c r="H64" i="5"/>
  <c r="I64" i="5" s="1"/>
  <c r="H71" i="5"/>
  <c r="I71" i="5" s="1"/>
  <c r="H74" i="5"/>
  <c r="I74" i="5" s="1"/>
  <c r="H70" i="5"/>
  <c r="I70" i="5" s="1"/>
  <c r="H81" i="5"/>
  <c r="I81" i="5" s="1"/>
  <c r="H87" i="5"/>
  <c r="I87" i="5" s="1"/>
  <c r="I85" i="5"/>
  <c r="H92" i="5"/>
  <c r="I92" i="5" s="1"/>
  <c r="I94" i="5"/>
  <c r="H95" i="5"/>
  <c r="I95" i="5" s="1"/>
  <c r="I96" i="5"/>
  <c r="H98" i="5"/>
  <c r="I98" i="5" s="1"/>
  <c r="I100" i="5"/>
  <c r="H99" i="5"/>
  <c r="I99" i="5" s="1"/>
  <c r="I106" i="5"/>
  <c r="H102" i="5"/>
  <c r="I102" i="5" s="1"/>
  <c r="I97" i="5"/>
  <c r="H101" i="5"/>
  <c r="I101" i="5" s="1"/>
  <c r="I38" i="5"/>
  <c r="H103" i="5"/>
  <c r="I103" i="5" s="1"/>
  <c r="I104" i="5"/>
  <c r="H105" i="5"/>
  <c r="I105" i="5" s="1"/>
  <c r="I107" i="5"/>
  <c r="H108" i="5"/>
  <c r="I108" i="5" s="1"/>
  <c r="I109" i="5"/>
  <c r="H111" i="5"/>
  <c r="I111" i="5" s="1"/>
  <c r="I82" i="5"/>
  <c r="H28" i="5"/>
  <c r="I110" i="5"/>
  <c r="H77" i="5"/>
  <c r="I77" i="5" s="1"/>
  <c r="I10" i="5"/>
  <c r="H24" i="5"/>
  <c r="I24" i="5" s="1"/>
  <c r="I23" i="5"/>
  <c r="H21" i="5"/>
  <c r="I21" i="5" s="1"/>
  <c r="I22" i="5"/>
  <c r="H17" i="5"/>
  <c r="I17" i="5" s="1"/>
  <c r="I86" i="5"/>
  <c r="H113" i="5"/>
  <c r="I113" i="5" s="1"/>
  <c r="I114" i="5"/>
  <c r="H73" i="5"/>
  <c r="I73" i="5" s="1"/>
  <c r="I90" i="5"/>
  <c r="H5" i="6"/>
  <c r="I5" i="6" s="1"/>
  <c r="I7" i="6"/>
  <c r="H8" i="6"/>
  <c r="I8" i="6" s="1"/>
  <c r="I9" i="6"/>
  <c r="H10" i="6"/>
  <c r="I10" i="6" s="1"/>
  <c r="I11" i="6"/>
  <c r="H13" i="6"/>
  <c r="I13" i="6" s="1"/>
  <c r="I14" i="6"/>
  <c r="H15" i="6"/>
  <c r="I15" i="6" s="1"/>
  <c r="I16" i="6"/>
  <c r="H18" i="6"/>
  <c r="I18" i="6" s="1"/>
  <c r="I19" i="6"/>
  <c r="H20" i="6"/>
  <c r="I20" i="6" s="1"/>
  <c r="I21" i="6"/>
  <c r="H22" i="6"/>
  <c r="I22" i="6" s="1"/>
  <c r="I23" i="6"/>
  <c r="H24" i="6"/>
  <c r="I24" i="6" s="1"/>
  <c r="I25" i="6"/>
  <c r="H26" i="6"/>
  <c r="I26" i="6" s="1"/>
  <c r="I27" i="6"/>
  <c r="H29" i="6"/>
  <c r="I29" i="6" s="1"/>
  <c r="I28" i="6"/>
  <c r="H30" i="6"/>
  <c r="I30" i="6" s="1"/>
  <c r="I6" i="6"/>
  <c r="H10" i="7"/>
  <c r="I10" i="7" s="1"/>
  <c r="H5" i="7"/>
  <c r="I5" i="7" s="1"/>
  <c r="H8" i="7"/>
  <c r="I8" i="7" s="1"/>
  <c r="H6" i="7"/>
  <c r="I6" i="7" s="1"/>
  <c r="I7" i="7"/>
  <c r="F4" i="9"/>
  <c r="H3" i="9"/>
  <c r="H4" i="9" s="1"/>
  <c r="I3" i="8"/>
  <c r="F4" i="8"/>
  <c r="F62" i="1" l="1"/>
  <c r="F11" i="7"/>
  <c r="I3" i="7"/>
  <c r="I11" i="7" s="1"/>
  <c r="H11" i="7"/>
  <c r="I4" i="5"/>
  <c r="H115" i="5"/>
  <c r="H35" i="4"/>
  <c r="H31" i="6"/>
  <c r="I31" i="6" s="1"/>
  <c r="H40" i="3"/>
  <c r="I34" i="5"/>
  <c r="I10" i="3"/>
  <c r="I17" i="4"/>
  <c r="I24" i="4"/>
  <c r="I7" i="1"/>
  <c r="I28" i="5"/>
  <c r="I115" i="5" s="1"/>
  <c r="H4" i="8"/>
  <c r="I5" i="4"/>
  <c r="I16" i="5"/>
  <c r="H28" i="2"/>
  <c r="I3" i="9"/>
  <c r="I4" i="9" s="1"/>
  <c r="I4" i="8"/>
  <c r="I8" i="3"/>
  <c r="H40" i="1"/>
  <c r="I40" i="1" s="1"/>
  <c r="I62" i="1" s="1"/>
  <c r="I4" i="2"/>
  <c r="I28" i="2" s="1"/>
  <c r="I40" i="3" l="1"/>
  <c r="H62" i="1"/>
  <c r="I35" i="4"/>
</calcChain>
</file>

<file path=xl/sharedStrings.xml><?xml version="1.0" encoding="utf-8"?>
<sst xmlns="http://schemas.openxmlformats.org/spreadsheetml/2006/main" count="766" uniqueCount="381">
  <si>
    <t xml:space="preserve">WARZYWA I OWOCE </t>
  </si>
  <si>
    <t>LP</t>
  </si>
  <si>
    <t xml:space="preserve">PRZEDMIOT ZAMÓWIENIA </t>
  </si>
  <si>
    <t xml:space="preserve">j.m </t>
  </si>
  <si>
    <t>Suma - ilość szacowana w 11 miesiącach</t>
  </si>
  <si>
    <t>Cena jednostkowa netto</t>
  </si>
  <si>
    <t>Wartość netto</t>
  </si>
  <si>
    <t xml:space="preserve">vat </t>
  </si>
  <si>
    <t>Wartość vat</t>
  </si>
  <si>
    <t>Wartość brutto</t>
  </si>
  <si>
    <t>1.</t>
  </si>
  <si>
    <t>Awokado</t>
  </si>
  <si>
    <t>szt</t>
  </si>
  <si>
    <t>2.</t>
  </si>
  <si>
    <t>Burak czerwony</t>
  </si>
  <si>
    <t>kg</t>
  </si>
  <si>
    <t>3.</t>
  </si>
  <si>
    <t>Cukinia</t>
  </si>
  <si>
    <t>4.</t>
  </si>
  <si>
    <t>Cebula</t>
  </si>
  <si>
    <t>5.</t>
  </si>
  <si>
    <t>Czosnek</t>
  </si>
  <si>
    <t>6.</t>
  </si>
  <si>
    <t>Kalafior</t>
  </si>
  <si>
    <t>7.</t>
  </si>
  <si>
    <t>Ogórek kiszony500g</t>
  </si>
  <si>
    <t>8.</t>
  </si>
  <si>
    <t>Kalarepa</t>
  </si>
  <si>
    <t>9.</t>
  </si>
  <si>
    <t>Kapusta biała</t>
  </si>
  <si>
    <t>10.</t>
  </si>
  <si>
    <t>Kapusta czerwona</t>
  </si>
  <si>
    <t>11.</t>
  </si>
  <si>
    <t>Kapusta pekińska</t>
  </si>
  <si>
    <t>12.</t>
  </si>
  <si>
    <t>Kapusta młoda</t>
  </si>
  <si>
    <t>13.</t>
  </si>
  <si>
    <t>Kapusta kiszona1kg wiaderko</t>
  </si>
  <si>
    <t>14.</t>
  </si>
  <si>
    <t>Kapusta kiszona 1kg</t>
  </si>
  <si>
    <t>15.</t>
  </si>
  <si>
    <t>Koperek zielony pęczek</t>
  </si>
  <si>
    <t>16.</t>
  </si>
  <si>
    <t>Marchew</t>
  </si>
  <si>
    <t>17.</t>
  </si>
  <si>
    <t>Natka pietruszki pęczek</t>
  </si>
  <si>
    <t>18.</t>
  </si>
  <si>
    <t>Ogórek zielony</t>
  </si>
  <si>
    <t>19.</t>
  </si>
  <si>
    <t>Papryka zielona</t>
  </si>
  <si>
    <t>20.</t>
  </si>
  <si>
    <t>Papryka czerwona</t>
  </si>
  <si>
    <t>21.</t>
  </si>
  <si>
    <t>Papryka żółta</t>
  </si>
  <si>
    <t>22.</t>
  </si>
  <si>
    <t>Pieczarki</t>
  </si>
  <si>
    <t>23.</t>
  </si>
  <si>
    <t>Pomidor koktailowy500g</t>
  </si>
  <si>
    <t>24.</t>
  </si>
  <si>
    <t>Pomidor</t>
  </si>
  <si>
    <t>25.</t>
  </si>
  <si>
    <t>Por</t>
  </si>
  <si>
    <t>26.</t>
  </si>
  <si>
    <t>27.</t>
  </si>
  <si>
    <t>Rzepa biała</t>
  </si>
  <si>
    <t>28.</t>
  </si>
  <si>
    <t>Rzodkiewka pęczek</t>
  </si>
  <si>
    <t>29.</t>
  </si>
  <si>
    <t>Sałata</t>
  </si>
  <si>
    <t>30.</t>
  </si>
  <si>
    <t>Sałata lodowa</t>
  </si>
  <si>
    <t>31.</t>
  </si>
  <si>
    <t>Seler</t>
  </si>
  <si>
    <t xml:space="preserve">kg </t>
  </si>
  <si>
    <t>32.</t>
  </si>
  <si>
    <t>Szczypiorek pęczek</t>
  </si>
  <si>
    <t>33.</t>
  </si>
  <si>
    <t>Ziemniaki młode</t>
  </si>
  <si>
    <t>34.</t>
  </si>
  <si>
    <t xml:space="preserve">Ziemniaki </t>
  </si>
  <si>
    <t>35.</t>
  </si>
  <si>
    <t>Arbuz</t>
  </si>
  <si>
    <t>36.</t>
  </si>
  <si>
    <t>Banan</t>
  </si>
  <si>
    <t>37.</t>
  </si>
  <si>
    <t>Brzoskwinia</t>
  </si>
  <si>
    <t>38.</t>
  </si>
  <si>
    <t>Cytryna</t>
  </si>
  <si>
    <t>39.</t>
  </si>
  <si>
    <t>Gruszka</t>
  </si>
  <si>
    <t>40.</t>
  </si>
  <si>
    <t>Jabłka</t>
  </si>
  <si>
    <t>41.</t>
  </si>
  <si>
    <t>Kiwi</t>
  </si>
  <si>
    <t>42.</t>
  </si>
  <si>
    <t>Mandarynka</t>
  </si>
  <si>
    <t>43.</t>
  </si>
  <si>
    <t>Nektarynka</t>
  </si>
  <si>
    <t>44.</t>
  </si>
  <si>
    <t>Pomarańcza</t>
  </si>
  <si>
    <t>45.</t>
  </si>
  <si>
    <t>Truskawka</t>
  </si>
  <si>
    <t>46.</t>
  </si>
  <si>
    <t>Winogron</t>
  </si>
  <si>
    <t>47.</t>
  </si>
  <si>
    <t>Śliwka</t>
  </si>
  <si>
    <t>48.</t>
  </si>
  <si>
    <t>49.</t>
  </si>
  <si>
    <t>Kaki</t>
  </si>
  <si>
    <t>50.</t>
  </si>
  <si>
    <t>51.</t>
  </si>
  <si>
    <t>52.</t>
  </si>
  <si>
    <t>53.</t>
  </si>
  <si>
    <t>54.</t>
  </si>
  <si>
    <t>55.</t>
  </si>
  <si>
    <t>56.</t>
  </si>
  <si>
    <t xml:space="preserve">PIECZYWO </t>
  </si>
  <si>
    <t xml:space="preserve">Bułka tarta </t>
  </si>
  <si>
    <t>Babka Jogurtowa400g</t>
  </si>
  <si>
    <t>Babka Muffinka20g</t>
  </si>
  <si>
    <t>Babka Muffina</t>
  </si>
  <si>
    <t>Bułka mała50g</t>
  </si>
  <si>
    <t>Bułka Grahamka 75g</t>
  </si>
  <si>
    <t>Bułka jęczmienna80g</t>
  </si>
  <si>
    <t>Bułka maślana60g</t>
  </si>
  <si>
    <t>Chleb zwykły krojony 900g</t>
  </si>
  <si>
    <t>Chleb pszenny krojony400g</t>
  </si>
  <si>
    <t>Ciastka owsiane</t>
  </si>
  <si>
    <t>Pączek zwykły80g</t>
  </si>
  <si>
    <t>Rogal zwykły80g</t>
  </si>
  <si>
    <t>Drożdżówka 80g</t>
  </si>
  <si>
    <t>Chałka</t>
  </si>
  <si>
    <t>Placek drożdżowy 400g</t>
  </si>
  <si>
    <t>Nabiał</t>
  </si>
  <si>
    <t>Drożdże 100g</t>
  </si>
  <si>
    <t>Jogurt typu greckiego400g</t>
  </si>
  <si>
    <t>Jogurt naturalny 350g</t>
  </si>
  <si>
    <t>Masło extra 82% tłuszczu200g</t>
  </si>
  <si>
    <t>Margaryna do smarowania pieczywa450g</t>
  </si>
  <si>
    <t>Mleko 2%1l</t>
  </si>
  <si>
    <t>Napój ryżowy1l</t>
  </si>
  <si>
    <t>Ser żółty Salami</t>
  </si>
  <si>
    <t>Śmietana 30%200g</t>
  </si>
  <si>
    <t>Śmietana18%200g</t>
  </si>
  <si>
    <t>Śmietana12%330g</t>
  </si>
  <si>
    <t>Twaróg pełnotłusty</t>
  </si>
  <si>
    <t>Twaróg półtłusty</t>
  </si>
  <si>
    <t>Twaróg śmietankowy</t>
  </si>
  <si>
    <t>Drób, mięso i wędliny</t>
  </si>
  <si>
    <t>Udko z kurczaka</t>
  </si>
  <si>
    <t>Karkówka b/k</t>
  </si>
  <si>
    <t>Mięso drobne mielone wieprzowe</t>
  </si>
  <si>
    <t>Kurczak świeży</t>
  </si>
  <si>
    <t>Artykuły spożywcze</t>
  </si>
  <si>
    <t>Barszcz biały zakwas 500g</t>
  </si>
  <si>
    <t>Bazylia 10g</t>
  </si>
  <si>
    <t>Budyń śmietankowy bez cukru 35g</t>
  </si>
  <si>
    <t>Chrupki kukurydziane zwykłe 80g</t>
  </si>
  <si>
    <t>Cukier</t>
  </si>
  <si>
    <t>Cukier wanilinowy8g</t>
  </si>
  <si>
    <t>Cukier puder 500g</t>
  </si>
  <si>
    <t>Cynamon 20g</t>
  </si>
  <si>
    <t>Czosnek granulowany 20g</t>
  </si>
  <si>
    <t>Fasola Jaś500g</t>
  </si>
  <si>
    <t>Konserwa z filetów z makreli w pomidorach170g(60%fileta z makreli)</t>
  </si>
  <si>
    <t>Gałka muszkałtowa mielona10g</t>
  </si>
  <si>
    <t>Groszek konserowy 400g</t>
  </si>
  <si>
    <t>Groch łuskany 500g</t>
  </si>
  <si>
    <t>Herbata miętowa 20 szt</t>
  </si>
  <si>
    <t>Herbata rumiankowa 20 szt</t>
  </si>
  <si>
    <t>Kakao 100g</t>
  </si>
  <si>
    <t>Kaszka manna500g</t>
  </si>
  <si>
    <t>Kasza gryczana 4x100g</t>
  </si>
  <si>
    <t>Kasza wiejska jęczmienna4x100g</t>
  </si>
  <si>
    <t>Kasza jęczmienna wiejska</t>
  </si>
  <si>
    <t>Kasza Bulgur 4x100g</t>
  </si>
  <si>
    <t>Ketchup łagodny 200(w tym zawartość pomidorów 198g)</t>
  </si>
  <si>
    <t>Kisiel wiśniowy bez cukru 77g</t>
  </si>
  <si>
    <t>Koncentrat barszczu czerwonego330g</t>
  </si>
  <si>
    <t>Koncentrat pomidorowy(zawartość ekstraktu 30% +/- 2%) 200g</t>
  </si>
  <si>
    <t>Kwasek cytrynowy 20g</t>
  </si>
  <si>
    <t>Kurkuma 10g</t>
  </si>
  <si>
    <t>Liść laurowy 12g</t>
  </si>
  <si>
    <t>Majeranek 20g</t>
  </si>
  <si>
    <t>Makaron gniazdka(pszenica durum)500g</t>
  </si>
  <si>
    <t>Majonez dekoracyjny (żółtko jaja 6%) 400g</t>
  </si>
  <si>
    <t>Makaron nitka(pszenica durum) 500g</t>
  </si>
  <si>
    <t>Mąka ziemniaczana 0,5kg</t>
  </si>
  <si>
    <t>Makaron kolanka (pszenica durum) 500g(małe,drobne)</t>
  </si>
  <si>
    <t>Makaron łazanka (pszenica durum) 400g</t>
  </si>
  <si>
    <t>Makaron razowy pełnoziarnisty świderki (pszenica durum) 400g</t>
  </si>
  <si>
    <t>Makaron świderki duże(pszenica durum)500g</t>
  </si>
  <si>
    <t>Olej 1l</t>
  </si>
  <si>
    <t>Oregano10g</t>
  </si>
  <si>
    <t>Papryka słodka czerwona mielona 10g</t>
  </si>
  <si>
    <t>Płatki kukurydziane zwykłe(grys kukurydziany 99,9%) 250g</t>
  </si>
  <si>
    <t>Płatki owsiane górskie400g</t>
  </si>
  <si>
    <t>Płatki musli mieszane 350g</t>
  </si>
  <si>
    <t>Rodzynki 100g</t>
  </si>
  <si>
    <t>Ryż biały 1kg</t>
  </si>
  <si>
    <t>Ryż parobiled 4x100g</t>
  </si>
  <si>
    <t>Soczewica czerwona 350g</t>
  </si>
  <si>
    <t>Sok jabłkowy 100% z zagęszczonego soku 1l</t>
  </si>
  <si>
    <t>Sok pomarańczowy 100% z zagęszczonego soku 1l</t>
  </si>
  <si>
    <t>Kaledndarz adwentowy50g</t>
  </si>
  <si>
    <t>Szczaw 280g</t>
  </si>
  <si>
    <t>Tuńczyk w kawałku w sosie własnym 170g(tuńczyk70,59%)</t>
  </si>
  <si>
    <t>Tymianek 10g</t>
  </si>
  <si>
    <t>Ziele angielskie 20g</t>
  </si>
  <si>
    <t>Pieprz ziołowy20g</t>
  </si>
  <si>
    <t>Woda mineralna 1,5l</t>
  </si>
  <si>
    <t>Papryka ostra czerwona mielona 20g</t>
  </si>
  <si>
    <t>Crispy z owocow suszonych jabłko 18g</t>
  </si>
  <si>
    <t xml:space="preserve">Galaretka owocowa bez cukru wiśniowa71g </t>
  </si>
  <si>
    <t xml:space="preserve">Galaretka owocowa bez cukru pomarańczowa 71g </t>
  </si>
  <si>
    <t>Galaretka owcowa bez cuku agrestowa 71g</t>
  </si>
  <si>
    <t>Galaretka owocowa bez cukru cytrynowa 71g</t>
  </si>
  <si>
    <t>Płatki orkiszowe500g</t>
  </si>
  <si>
    <t>Żurawina100g</t>
  </si>
  <si>
    <t>MROŻONKI</t>
  </si>
  <si>
    <t>Brokuł</t>
  </si>
  <si>
    <t>Brukselka</t>
  </si>
  <si>
    <t>Fasolka szparagowa zielona</t>
  </si>
  <si>
    <t>Fasolka szparagowa żółta</t>
  </si>
  <si>
    <t>Groszek zielony</t>
  </si>
  <si>
    <t>Jagoda</t>
  </si>
  <si>
    <t>Knedle z truskawkami</t>
  </si>
  <si>
    <t>Kukurydza</t>
  </si>
  <si>
    <t>Malina</t>
  </si>
  <si>
    <t>Marchew kostka</t>
  </si>
  <si>
    <t>Marchew z groszkiem</t>
  </si>
  <si>
    <t>Mieszanka kompotowa bez pestki</t>
  </si>
  <si>
    <t>Pierogi z mięsem</t>
  </si>
  <si>
    <t>Pierogi z truskawkami</t>
  </si>
  <si>
    <t>Porzeczka czarna</t>
  </si>
  <si>
    <t>Pyzy z mięsem</t>
  </si>
  <si>
    <t>Szpinak</t>
  </si>
  <si>
    <t>Śliwka bez pestki</t>
  </si>
  <si>
    <t>Wiśnia bez pestki</t>
  </si>
  <si>
    <t>warzywa na patelnie</t>
  </si>
  <si>
    <t>Włoszczyzna</t>
  </si>
  <si>
    <t>Bułki drożdżowe</t>
  </si>
  <si>
    <t>Agrest</t>
  </si>
  <si>
    <t>Makrela wędzona</t>
  </si>
  <si>
    <t>Brzuszki łosoś</t>
  </si>
  <si>
    <t>JAJKA</t>
  </si>
  <si>
    <t>Razem</t>
  </si>
  <si>
    <t>WODA</t>
  </si>
  <si>
    <t>Woda duża 19l</t>
  </si>
  <si>
    <t>Chleb razowy żytni krojony 450g</t>
  </si>
  <si>
    <t>Twaróg Krajanka półtłusty</t>
  </si>
  <si>
    <t>Kiełki mix</t>
  </si>
  <si>
    <t>Marchew młoda</t>
  </si>
  <si>
    <t>Deser o smaku śmietanowo-czekoladowym      w tym tłuszcz 11%130g</t>
  </si>
  <si>
    <t>Serek homogonizowany waniliowy140g</t>
  </si>
  <si>
    <t>Płatki ryżowe250g</t>
  </si>
  <si>
    <t>Olej 100%rafinowany olej rzepakowy z pierwszego tłoczenia</t>
  </si>
  <si>
    <t>Ser Mozzarela 125g</t>
  </si>
  <si>
    <t>Ryż naturalny brązowy4x100g</t>
  </si>
  <si>
    <t>Kiełbasa krakowska parzona(mięso wieprzowe powyżej 80%)</t>
  </si>
  <si>
    <t>Łopatka b/k</t>
  </si>
  <si>
    <t>Herbata malina 20szt(owoc maliny50%,kwiat hibiskusa,aromat)</t>
  </si>
  <si>
    <t>Herbata czarna  100szt expressowa(mieszanka herbat czarnych)</t>
  </si>
  <si>
    <t>Sok multiwitamina 100% z zagęszczonego soku 1l</t>
  </si>
  <si>
    <t>Soczek pomarańczowy200ml(100% soku,witamina C)</t>
  </si>
  <si>
    <t>Herbata żurawinowa20szt(kwiat hibiskusa,owoc żurawiny30%)</t>
  </si>
  <si>
    <t>Jogurt do picia4x100g o smaku truskawkowym w tym cukry11,9</t>
  </si>
  <si>
    <t>Paluszki rybne z mintaja,(mintaj 53%)</t>
  </si>
  <si>
    <t>Deser ryżowy 200g</t>
  </si>
  <si>
    <t>Chrzan tarty 170g</t>
  </si>
  <si>
    <t>Dżem brzoskwiniowy 100% owoców220g</t>
  </si>
  <si>
    <t>Dżem truskawkowy 100%owoców220g</t>
  </si>
  <si>
    <t>Lubczyk 10g</t>
  </si>
  <si>
    <t>Miód pszczeli wielokwiatowy370g</t>
  </si>
  <si>
    <t>Twaróg tłusty</t>
  </si>
  <si>
    <t>Płatki Jaglane 200g</t>
  </si>
  <si>
    <t>Kasza Jaglana4x100g 400g</t>
  </si>
  <si>
    <t>Brzoskwinia w syropie puszka820g</t>
  </si>
  <si>
    <t>Fasola czerwona 400g puszka</t>
  </si>
  <si>
    <t>Filet z indyka świeży</t>
  </si>
  <si>
    <t>Szynka dębowa</t>
  </si>
  <si>
    <t>Ser Cemembert 120g</t>
  </si>
  <si>
    <t>Przyprawa imbir w proszku 15g</t>
  </si>
  <si>
    <t>Cukier trzcinowy 1kg</t>
  </si>
  <si>
    <t>Herbata dzika róża 20szt(owoc dzikiej róży66%)</t>
  </si>
  <si>
    <t>Wafle ryżowe naturalne 120g</t>
  </si>
  <si>
    <t xml:space="preserve">szt </t>
  </si>
  <si>
    <t>Śledzie matyjas</t>
  </si>
  <si>
    <t>Filety z kurczaka świeże</t>
  </si>
  <si>
    <t>Serek mascapone 250g</t>
  </si>
  <si>
    <t>Ser żółty Gouda</t>
  </si>
  <si>
    <t>Zioła prowansalskie 10g</t>
  </si>
  <si>
    <t>Przyprawa curry 20g</t>
  </si>
  <si>
    <t xml:space="preserve">Chleb ciemny, krojony, podłużny (mieszanka,mąka pszenna,mąka żytnia)450g </t>
  </si>
  <si>
    <t>Chleb pszenno-graham,krojony400g</t>
  </si>
  <si>
    <t>Filety z miruny ze skórą bez glazury</t>
  </si>
  <si>
    <t>Filety z miruny bez skóry bez glazury</t>
  </si>
  <si>
    <t>Porzeczka czerwona</t>
  </si>
  <si>
    <t>Kiełbasa góralska(100g produktu wyprudokowanego z 103g mięsa wieprzowego</t>
  </si>
  <si>
    <t>Schab bez kości mięso świeże</t>
  </si>
  <si>
    <t>Szynka Konserwowa 95%</t>
  </si>
  <si>
    <t xml:space="preserve">Polędwica z indyka 81% </t>
  </si>
  <si>
    <t>Polędwica z kurczaka 89%</t>
  </si>
  <si>
    <t>Sok banan,marchew,jabłko0,9l(przecier z marchwi30%,banan14%, sok jabłkowy zagęszczonego soku 56%,witamina C)</t>
  </si>
  <si>
    <t>Mus owocowy do kieszonki 100g(różne smaki) 100%owoców</t>
  </si>
  <si>
    <t>Indyk maślany 78%</t>
  </si>
  <si>
    <t>Schab smyka 86%</t>
  </si>
  <si>
    <t>Groszek ptysiowy 200g</t>
  </si>
  <si>
    <t>Makaron kokardka(mąka makaronowa pszenna)400g</t>
  </si>
  <si>
    <t>Pestki dyni łuskane400g</t>
  </si>
  <si>
    <t>Kawa rozpuszczalna 150g(zboża 72%,jeczmień,żyto,cykoria,burak cukrowy prażony )</t>
  </si>
  <si>
    <t>Filety z mintaja 10% glazury bez skóry</t>
  </si>
  <si>
    <t>Knedle z serem</t>
  </si>
  <si>
    <t>Bagietka</t>
  </si>
  <si>
    <t>57.</t>
  </si>
  <si>
    <t>Borówki</t>
  </si>
  <si>
    <t>Melon</t>
  </si>
  <si>
    <t>Sałata rzymska</t>
  </si>
  <si>
    <t>Mięta świeża</t>
  </si>
  <si>
    <t>Rukola 100g</t>
  </si>
  <si>
    <t xml:space="preserve">Bazylia świeża </t>
  </si>
  <si>
    <t>Bułka wieloziarnista 80g</t>
  </si>
  <si>
    <t>Masło bez laktozy 82%</t>
  </si>
  <si>
    <t>Jogurt bez laktozy 180g</t>
  </si>
  <si>
    <t>Mleko bez laktozy 1,5%1l</t>
  </si>
  <si>
    <t>Morele suszone 200g</t>
  </si>
  <si>
    <t xml:space="preserve">Kiełbasa Krakowska drobiowa </t>
  </si>
  <si>
    <t>Szynka wieprzowa mięso surowe</t>
  </si>
  <si>
    <t>Ciastka półfrancuskie z owocem/serem</t>
  </si>
  <si>
    <t>Kiełbasa śląska(mięso wieprzowe mięso wieprzowe powyżej 90%)</t>
  </si>
  <si>
    <t>Pasztet pieczony</t>
  </si>
  <si>
    <t>szynka biała wieprzowa</t>
  </si>
  <si>
    <t>Filety z morszczuka bez skóry shp</t>
  </si>
  <si>
    <t>Wątrobianka  80% mięsa</t>
  </si>
  <si>
    <t>Skrzydło z indyka surowe</t>
  </si>
  <si>
    <t>Ciastka kruche</t>
  </si>
  <si>
    <t>Indyk pastrmi</t>
  </si>
  <si>
    <t>Kiełbaski białe delikatesowe extra</t>
  </si>
  <si>
    <t>Twaróg sernikowy wiaderko 1kg</t>
  </si>
  <si>
    <t>Dynia piżmowa</t>
  </si>
  <si>
    <t>Pestki słonecznika łuskany 200g</t>
  </si>
  <si>
    <t>Brzoskwinie ciasteczkowe</t>
  </si>
  <si>
    <t>Mango</t>
  </si>
  <si>
    <t>Śliwki suszone bez pestek 250g</t>
  </si>
  <si>
    <t>Napój owsiany1l</t>
  </si>
  <si>
    <t>Herbata z owoców leśnych 25szt</t>
  </si>
  <si>
    <t>Przyprawa natural Vegeta 300g(100%naturalnych składników)</t>
  </si>
  <si>
    <t>ryz basmanti 4x100</t>
  </si>
  <si>
    <t>Mąka tortowa 1kg 450typ</t>
  </si>
  <si>
    <t>Chleb pszenno żytni wieoziarnisty krojony,400</t>
  </si>
  <si>
    <t>kabanosy wieprzowe</t>
  </si>
  <si>
    <t>Poledwica biała</t>
  </si>
  <si>
    <t>Ser topiony bloczek  mix 90-100g</t>
  </si>
  <si>
    <t>marchew mini</t>
  </si>
  <si>
    <t>ananas w plastry w puszce 580g</t>
  </si>
  <si>
    <t>Sól  1kg</t>
  </si>
  <si>
    <t>RYBY</t>
  </si>
  <si>
    <t>Jajko niespodzianka 20g(czekolada mleczna 47%,cukier,mleko pełne w proszku,kakao 15%)</t>
  </si>
  <si>
    <t>Pieprz naturalny mielony20g</t>
  </si>
  <si>
    <t>komp</t>
  </si>
  <si>
    <t>Napój smakowy -woda smakowa (różne smaki:woda,sok z zagęszczonego soku 20%,cukier trzcinowy,aromat) 500 ml,butelkaz korkiem niekapkiem</t>
  </si>
  <si>
    <t>Parówka cieńka extra w jelicie baranim 77% mięsa wieprzowego i 13%mięsa wołowego</t>
  </si>
  <si>
    <t>Pałka z kurczaka</t>
  </si>
  <si>
    <t>Żurek zakwas butelka 0,5l wart.energ44kcal cukru 0,5g,sól 0,97g na 100ml produktu</t>
  </si>
  <si>
    <t>Tłuszcz roślinny płynny 500ml oleje roślinne    79% rzepakowy ,72%tłuszczu71gw100ml</t>
  </si>
  <si>
    <t>Ser fetta 270g</t>
  </si>
  <si>
    <t>Śmietana UHT8%kartonik 250g</t>
  </si>
  <si>
    <t>Serek w saszetkach 140gw tym cukry 11,0g</t>
  </si>
  <si>
    <t xml:space="preserve">Jogurt Polski owocowy rózne smaki 150gw tym cukry12g </t>
  </si>
  <si>
    <t>Jaja L</t>
  </si>
  <si>
    <t>Polędwica  wieprzowa parzona</t>
  </si>
  <si>
    <t>Wątróbka z kurczaka</t>
  </si>
  <si>
    <t>Kostka filet rybny panierowany z serem/szpinak</t>
  </si>
  <si>
    <t xml:space="preserve">Sól  morska sodowo-potasowa,magnezowa o obniżonej zawartości sodu </t>
  </si>
  <si>
    <t>Kasza pęczak 4x100g</t>
  </si>
  <si>
    <t>Oliwa z oliwek 250ml</t>
  </si>
  <si>
    <t>Musli owocowe różne  smaki1000g</t>
  </si>
  <si>
    <t>Musztarda sarepska  210g</t>
  </si>
  <si>
    <t>Kiełbasa krakowska sucha 103/100</t>
  </si>
  <si>
    <t>Filety z dorsza antlantycki bez skóry,bez glazury</t>
  </si>
  <si>
    <t>Chleb baltonowski krojony, prostokąt 550g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</si>
</sst>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4">
    <font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sz val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4" fontId="0" fillId="0" borderId="2" xfId="0" applyNumberFormat="1" applyBorder="1"/>
    <xf numFmtId="9" fontId="0" fillId="0" borderId="2" xfId="0" applyNumberFormat="1" applyBorder="1"/>
    <xf numFmtId="4" fontId="0" fillId="0" borderId="2" xfId="0" applyNumberFormat="1" applyBorder="1" applyAlignment="1">
      <alignment wrapText="1"/>
    </xf>
    <xf numFmtId="164" fontId="0" fillId="0" borderId="0" xfId="0" applyNumberFormat="1"/>
    <xf numFmtId="0" fontId="0" fillId="0" borderId="2" xfId="0" applyFont="1" applyBorder="1" applyAlignment="1"/>
    <xf numFmtId="0" fontId="0" fillId="0" borderId="2" xfId="0" applyFont="1" applyBorder="1" applyAlignment="1">
      <alignment shrinkToFit="1"/>
    </xf>
    <xf numFmtId="0" fontId="0" fillId="0" borderId="2" xfId="0" applyBorder="1"/>
    <xf numFmtId="1" fontId="0" fillId="0" borderId="2" xfId="0" applyNumberFormat="1" applyFont="1" applyBorder="1"/>
    <xf numFmtId="0" fontId="0" fillId="0" borderId="0" xfId="0" applyFont="1" applyBorder="1"/>
    <xf numFmtId="0" fontId="0" fillId="0" borderId="2" xfId="0" applyBorder="1" applyAlignment="1">
      <alignment wrapText="1"/>
    </xf>
    <xf numFmtId="4" fontId="0" fillId="0" borderId="0" xfId="0" applyNumberFormat="1"/>
    <xf numFmtId="4" fontId="0" fillId="0" borderId="3" xfId="0" applyNumberForma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4" fontId="0" fillId="0" borderId="2" xfId="0" applyNumberFormat="1" applyFont="1" applyBorder="1"/>
    <xf numFmtId="9" fontId="0" fillId="0" borderId="2" xfId="0" applyNumberFormat="1" applyFont="1" applyBorder="1"/>
    <xf numFmtId="4" fontId="0" fillId="0" borderId="2" xfId="0" applyNumberFormat="1" applyFont="1" applyBorder="1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Normal="100" workbookViewId="0">
      <selection activeCell="M54" sqref="M54"/>
    </sheetView>
  </sheetViews>
  <sheetFormatPr defaultColWidth="8.625" defaultRowHeight="14.25"/>
  <cols>
    <col min="1" max="1" width="6.25" customWidth="1"/>
    <col min="2" max="2" width="27.625" customWidth="1"/>
    <col min="4" max="4" width="10.25" customWidth="1"/>
    <col min="5" max="5" width="10.375" customWidth="1"/>
    <col min="6" max="6" width="13.75" customWidth="1"/>
    <col min="8" max="8" width="9.75" customWidth="1"/>
    <col min="9" max="9" width="13.75" customWidth="1"/>
  </cols>
  <sheetData>
    <row r="1" spans="1:9" ht="15">
      <c r="A1" s="25" t="s">
        <v>0</v>
      </c>
      <c r="B1" s="25"/>
      <c r="C1" s="1"/>
      <c r="D1" s="1"/>
      <c r="E1" s="1"/>
      <c r="F1" s="1"/>
      <c r="G1" s="1"/>
      <c r="H1" s="1"/>
      <c r="I1" s="1"/>
    </row>
    <row r="2" spans="1:9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 t="s">
        <v>10</v>
      </c>
      <c r="B3" s="2" t="s">
        <v>11</v>
      </c>
      <c r="C3" s="5" t="s">
        <v>12</v>
      </c>
      <c r="D3" s="5">
        <v>80</v>
      </c>
      <c r="E3" s="6"/>
      <c r="F3" s="6">
        <f t="shared" ref="F3:F41" si="0">D3*E3</f>
        <v>0</v>
      </c>
      <c r="G3" s="7">
        <v>0.05</v>
      </c>
      <c r="H3" s="6">
        <f t="shared" ref="H3:H34" si="1">F3*G3</f>
        <v>0</v>
      </c>
      <c r="I3" s="8">
        <f t="shared" ref="I3:I34" si="2">F3+H3</f>
        <v>0</v>
      </c>
    </row>
    <row r="4" spans="1:9">
      <c r="A4" s="5" t="s">
        <v>13</v>
      </c>
      <c r="B4" s="2" t="s">
        <v>14</v>
      </c>
      <c r="C4" s="5" t="s">
        <v>15</v>
      </c>
      <c r="D4" s="5">
        <v>119.99999999999999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>
      <c r="A5" s="5" t="s">
        <v>16</v>
      </c>
      <c r="B5" s="2" t="s">
        <v>17</v>
      </c>
      <c r="C5" s="5" t="s">
        <v>15</v>
      </c>
      <c r="D5" s="5">
        <v>25.000000000000004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>
      <c r="A6" s="5" t="s">
        <v>18</v>
      </c>
      <c r="B6" s="2" t="s">
        <v>19</v>
      </c>
      <c r="C6" s="5" t="s">
        <v>15</v>
      </c>
      <c r="D6" s="5">
        <v>20</v>
      </c>
      <c r="E6" s="6"/>
      <c r="F6" s="6">
        <f t="shared" si="0"/>
        <v>0</v>
      </c>
      <c r="G6" s="7">
        <v>0.05</v>
      </c>
      <c r="H6" s="6">
        <f t="shared" si="1"/>
        <v>0</v>
      </c>
      <c r="I6" s="8">
        <f t="shared" si="2"/>
        <v>0</v>
      </c>
    </row>
    <row r="7" spans="1:9">
      <c r="A7" s="5" t="s">
        <v>20</v>
      </c>
      <c r="B7" s="2" t="s">
        <v>21</v>
      </c>
      <c r="C7" s="5" t="s">
        <v>12</v>
      </c>
      <c r="D7" s="5">
        <v>20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>
      <c r="A8" s="5" t="s">
        <v>22</v>
      </c>
      <c r="B8" s="2" t="s">
        <v>23</v>
      </c>
      <c r="C8" s="5" t="s">
        <v>12</v>
      </c>
      <c r="D8" s="5">
        <v>40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>
      <c r="A9" s="5" t="s">
        <v>24</v>
      </c>
      <c r="B9" s="2" t="s">
        <v>25</v>
      </c>
      <c r="C9" s="5" t="s">
        <v>12</v>
      </c>
      <c r="D9" s="5">
        <v>450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>
      <c r="A10" s="5" t="s">
        <v>26</v>
      </c>
      <c r="B10" s="2" t="s">
        <v>27</v>
      </c>
      <c r="C10" s="5" t="s">
        <v>15</v>
      </c>
      <c r="D10" s="5">
        <v>18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>
      <c r="A11" s="5" t="s">
        <v>28</v>
      </c>
      <c r="B11" s="2" t="s">
        <v>29</v>
      </c>
      <c r="C11" s="5" t="s">
        <v>15</v>
      </c>
      <c r="D11" s="5">
        <v>119.99999999999999</v>
      </c>
      <c r="E11" s="6"/>
      <c r="F11" s="6">
        <f t="shared" si="0"/>
        <v>0</v>
      </c>
      <c r="G11" s="7">
        <v>0.05</v>
      </c>
      <c r="H11" s="6">
        <f t="shared" si="1"/>
        <v>0</v>
      </c>
      <c r="I11" s="8">
        <f t="shared" si="2"/>
        <v>0</v>
      </c>
    </row>
    <row r="12" spans="1:9">
      <c r="A12" s="5" t="s">
        <v>30</v>
      </c>
      <c r="B12" s="2" t="s">
        <v>31</v>
      </c>
      <c r="C12" s="5" t="s">
        <v>15</v>
      </c>
      <c r="D12" s="5">
        <v>36</v>
      </c>
      <c r="E12" s="6"/>
      <c r="F12" s="6">
        <f t="shared" si="0"/>
        <v>0</v>
      </c>
      <c r="G12" s="7">
        <v>0.05</v>
      </c>
      <c r="H12" s="6">
        <f t="shared" si="1"/>
        <v>0</v>
      </c>
      <c r="I12" s="8">
        <f t="shared" si="2"/>
        <v>0</v>
      </c>
    </row>
    <row r="13" spans="1:9">
      <c r="A13" s="5" t="s">
        <v>32</v>
      </c>
      <c r="B13" s="2" t="s">
        <v>33</v>
      </c>
      <c r="C13" s="5" t="s">
        <v>15</v>
      </c>
      <c r="D13" s="5">
        <v>100.00000000000001</v>
      </c>
      <c r="E13" s="6"/>
      <c r="F13" s="6">
        <f t="shared" si="0"/>
        <v>0</v>
      </c>
      <c r="G13" s="7">
        <v>0.05</v>
      </c>
      <c r="H13" s="6">
        <f t="shared" si="1"/>
        <v>0</v>
      </c>
      <c r="I13" s="8">
        <f t="shared" si="2"/>
        <v>0</v>
      </c>
    </row>
    <row r="14" spans="1:9">
      <c r="A14" s="5" t="s">
        <v>34</v>
      </c>
      <c r="B14" s="2" t="s">
        <v>35</v>
      </c>
      <c r="C14" s="5" t="s">
        <v>12</v>
      </c>
      <c r="D14" s="5">
        <v>64</v>
      </c>
      <c r="E14" s="6"/>
      <c r="F14" s="6">
        <f t="shared" si="0"/>
        <v>0</v>
      </c>
      <c r="G14" s="7">
        <v>0.05</v>
      </c>
      <c r="H14" s="6">
        <f t="shared" si="1"/>
        <v>0</v>
      </c>
      <c r="I14" s="8">
        <f t="shared" si="2"/>
        <v>0</v>
      </c>
    </row>
    <row r="15" spans="1:9">
      <c r="A15" s="5" t="s">
        <v>36</v>
      </c>
      <c r="B15" s="2" t="s">
        <v>37</v>
      </c>
      <c r="C15" s="5" t="s">
        <v>12</v>
      </c>
      <c r="D15" s="5">
        <v>18</v>
      </c>
      <c r="E15" s="6"/>
      <c r="F15" s="6">
        <f t="shared" si="0"/>
        <v>0</v>
      </c>
      <c r="G15" s="7">
        <v>0.05</v>
      </c>
      <c r="H15" s="6">
        <f t="shared" si="1"/>
        <v>0</v>
      </c>
      <c r="I15" s="8">
        <f t="shared" si="2"/>
        <v>0</v>
      </c>
    </row>
    <row r="16" spans="1:9">
      <c r="A16" s="5" t="s">
        <v>38</v>
      </c>
      <c r="B16" s="2" t="s">
        <v>39</v>
      </c>
      <c r="C16" s="5" t="s">
        <v>12</v>
      </c>
      <c r="D16" s="5">
        <v>151</v>
      </c>
      <c r="E16" s="6"/>
      <c r="F16" s="6">
        <f t="shared" si="0"/>
        <v>0</v>
      </c>
      <c r="G16" s="7">
        <v>0.05</v>
      </c>
      <c r="H16" s="6">
        <f t="shared" si="1"/>
        <v>0</v>
      </c>
      <c r="I16" s="8">
        <f t="shared" si="2"/>
        <v>0</v>
      </c>
    </row>
    <row r="17" spans="1:9">
      <c r="A17" s="5" t="s">
        <v>40</v>
      </c>
      <c r="B17" s="2" t="s">
        <v>41</v>
      </c>
      <c r="C17" s="5" t="s">
        <v>12</v>
      </c>
      <c r="D17" s="5">
        <v>300</v>
      </c>
      <c r="E17" s="6"/>
      <c r="F17" s="6">
        <f t="shared" si="0"/>
        <v>0</v>
      </c>
      <c r="G17" s="7">
        <v>0.05</v>
      </c>
      <c r="H17" s="6">
        <f t="shared" si="1"/>
        <v>0</v>
      </c>
      <c r="I17" s="8">
        <f t="shared" si="2"/>
        <v>0</v>
      </c>
    </row>
    <row r="18" spans="1:9">
      <c r="A18" s="5" t="s">
        <v>42</v>
      </c>
      <c r="B18" s="2" t="s">
        <v>43</v>
      </c>
      <c r="C18" s="5" t="s">
        <v>15</v>
      </c>
      <c r="D18" s="5">
        <v>250</v>
      </c>
      <c r="E18" s="6"/>
      <c r="F18" s="6">
        <f t="shared" si="0"/>
        <v>0</v>
      </c>
      <c r="G18" s="7">
        <v>0.05</v>
      </c>
      <c r="H18" s="6">
        <f t="shared" si="1"/>
        <v>0</v>
      </c>
      <c r="I18" s="8">
        <f t="shared" si="2"/>
        <v>0</v>
      </c>
    </row>
    <row r="19" spans="1:9">
      <c r="A19" s="5" t="s">
        <v>44</v>
      </c>
      <c r="B19" s="2" t="s">
        <v>45</v>
      </c>
      <c r="C19" s="5" t="s">
        <v>12</v>
      </c>
      <c r="D19" s="5">
        <v>230</v>
      </c>
      <c r="E19" s="6"/>
      <c r="F19" s="6">
        <f t="shared" si="0"/>
        <v>0</v>
      </c>
      <c r="G19" s="7">
        <v>0.05</v>
      </c>
      <c r="H19" s="6">
        <f t="shared" si="1"/>
        <v>0</v>
      </c>
      <c r="I19" s="8">
        <f t="shared" si="2"/>
        <v>0</v>
      </c>
    </row>
    <row r="20" spans="1:9">
      <c r="A20" s="5" t="s">
        <v>46</v>
      </c>
      <c r="B20" s="2" t="s">
        <v>47</v>
      </c>
      <c r="C20" s="5" t="s">
        <v>15</v>
      </c>
      <c r="D20" s="5">
        <v>180</v>
      </c>
      <c r="E20" s="6"/>
      <c r="F20" s="6">
        <f t="shared" si="0"/>
        <v>0</v>
      </c>
      <c r="G20" s="7">
        <v>0.05</v>
      </c>
      <c r="H20" s="6">
        <f t="shared" si="1"/>
        <v>0</v>
      </c>
      <c r="I20" s="8">
        <f t="shared" si="2"/>
        <v>0</v>
      </c>
    </row>
    <row r="21" spans="1:9">
      <c r="A21" s="5" t="s">
        <v>48</v>
      </c>
      <c r="B21" s="2" t="s">
        <v>49</v>
      </c>
      <c r="C21" s="5" t="s">
        <v>15</v>
      </c>
      <c r="D21" s="5">
        <v>18</v>
      </c>
      <c r="E21" s="6"/>
      <c r="F21" s="6">
        <f t="shared" si="0"/>
        <v>0</v>
      </c>
      <c r="G21" s="7">
        <v>0.05</v>
      </c>
      <c r="H21" s="6">
        <f t="shared" si="1"/>
        <v>0</v>
      </c>
      <c r="I21" s="8">
        <f t="shared" si="2"/>
        <v>0</v>
      </c>
    </row>
    <row r="22" spans="1:9">
      <c r="A22" s="5" t="s">
        <v>50</v>
      </c>
      <c r="B22" s="2" t="s">
        <v>51</v>
      </c>
      <c r="C22" s="5" t="s">
        <v>15</v>
      </c>
      <c r="D22" s="5">
        <v>150</v>
      </c>
      <c r="E22" s="6"/>
      <c r="F22" s="6">
        <f t="shared" si="0"/>
        <v>0</v>
      </c>
      <c r="G22" s="7">
        <v>0.05</v>
      </c>
      <c r="H22" s="6">
        <f t="shared" si="1"/>
        <v>0</v>
      </c>
      <c r="I22" s="8">
        <f t="shared" si="2"/>
        <v>0</v>
      </c>
    </row>
    <row r="23" spans="1:9">
      <c r="A23" s="5" t="s">
        <v>52</v>
      </c>
      <c r="B23" s="2" t="s">
        <v>53</v>
      </c>
      <c r="C23" s="5" t="s">
        <v>15</v>
      </c>
      <c r="D23" s="5">
        <v>17</v>
      </c>
      <c r="E23" s="6"/>
      <c r="F23" s="6">
        <f t="shared" si="0"/>
        <v>0</v>
      </c>
      <c r="G23" s="7">
        <v>0.05</v>
      </c>
      <c r="H23" s="6">
        <f t="shared" si="1"/>
        <v>0</v>
      </c>
      <c r="I23" s="8">
        <f t="shared" si="2"/>
        <v>0</v>
      </c>
    </row>
    <row r="24" spans="1:9">
      <c r="A24" s="5" t="s">
        <v>54</v>
      </c>
      <c r="B24" s="2" t="s">
        <v>55</v>
      </c>
      <c r="C24" s="5" t="s">
        <v>15</v>
      </c>
      <c r="D24" s="5">
        <v>29.999999999999996</v>
      </c>
      <c r="E24" s="6"/>
      <c r="F24" s="6">
        <f t="shared" si="0"/>
        <v>0</v>
      </c>
      <c r="G24" s="7">
        <v>0.05</v>
      </c>
      <c r="H24" s="6">
        <f t="shared" si="1"/>
        <v>0</v>
      </c>
      <c r="I24" s="8">
        <f t="shared" si="2"/>
        <v>0</v>
      </c>
    </row>
    <row r="25" spans="1:9">
      <c r="A25" s="5" t="s">
        <v>56</v>
      </c>
      <c r="B25" s="2" t="s">
        <v>57</v>
      </c>
      <c r="C25" s="5" t="s">
        <v>12</v>
      </c>
      <c r="D25" s="5">
        <v>50.000000000000007</v>
      </c>
      <c r="E25" s="6"/>
      <c r="F25" s="6">
        <f t="shared" si="0"/>
        <v>0</v>
      </c>
      <c r="G25" s="7">
        <v>0.05</v>
      </c>
      <c r="H25" s="6">
        <f t="shared" si="1"/>
        <v>0</v>
      </c>
      <c r="I25" s="8">
        <f t="shared" si="2"/>
        <v>0</v>
      </c>
    </row>
    <row r="26" spans="1:9">
      <c r="A26" s="5" t="s">
        <v>58</v>
      </c>
      <c r="B26" s="2" t="s">
        <v>59</v>
      </c>
      <c r="C26" s="5" t="s">
        <v>15</v>
      </c>
      <c r="D26" s="5">
        <v>184.99999999999997</v>
      </c>
      <c r="E26" s="6"/>
      <c r="F26" s="6">
        <f t="shared" si="0"/>
        <v>0</v>
      </c>
      <c r="G26" s="7">
        <v>0.05</v>
      </c>
      <c r="H26" s="6">
        <f t="shared" si="1"/>
        <v>0</v>
      </c>
      <c r="I26" s="8">
        <f t="shared" si="2"/>
        <v>0</v>
      </c>
    </row>
    <row r="27" spans="1:9">
      <c r="A27" s="5" t="s">
        <v>60</v>
      </c>
      <c r="B27" s="2" t="s">
        <v>61</v>
      </c>
      <c r="C27" s="5" t="s">
        <v>12</v>
      </c>
      <c r="D27" s="5">
        <v>40</v>
      </c>
      <c r="E27" s="6"/>
      <c r="F27" s="6">
        <f t="shared" si="0"/>
        <v>0</v>
      </c>
      <c r="G27" s="7">
        <v>0.05</v>
      </c>
      <c r="H27" s="6">
        <f t="shared" si="1"/>
        <v>0</v>
      </c>
      <c r="I27" s="8">
        <f t="shared" si="2"/>
        <v>0</v>
      </c>
    </row>
    <row r="28" spans="1:9">
      <c r="A28" s="5" t="s">
        <v>62</v>
      </c>
      <c r="B28" s="2" t="s">
        <v>61</v>
      </c>
      <c r="C28" s="5" t="s">
        <v>15</v>
      </c>
      <c r="D28" s="5">
        <v>29.999999999999996</v>
      </c>
      <c r="E28" s="6"/>
      <c r="F28" s="6">
        <f t="shared" si="0"/>
        <v>0</v>
      </c>
      <c r="G28" s="7">
        <v>0.05</v>
      </c>
      <c r="H28" s="6">
        <f t="shared" si="1"/>
        <v>0</v>
      </c>
      <c r="I28" s="8">
        <f t="shared" si="2"/>
        <v>0</v>
      </c>
    </row>
    <row r="29" spans="1:9">
      <c r="A29" s="5" t="s">
        <v>63</v>
      </c>
      <c r="B29" s="2" t="s">
        <v>64</v>
      </c>
      <c r="C29" s="5" t="s">
        <v>15</v>
      </c>
      <c r="D29" s="5">
        <v>52</v>
      </c>
      <c r="E29" s="6"/>
      <c r="F29" s="6">
        <f t="shared" si="0"/>
        <v>0</v>
      </c>
      <c r="G29" s="7">
        <v>0.05</v>
      </c>
      <c r="H29" s="6">
        <f t="shared" si="1"/>
        <v>0</v>
      </c>
      <c r="I29" s="8">
        <f t="shared" si="2"/>
        <v>0</v>
      </c>
    </row>
    <row r="30" spans="1:9">
      <c r="A30" s="5" t="s">
        <v>65</v>
      </c>
      <c r="B30" s="2" t="s">
        <v>66</v>
      </c>
      <c r="C30" s="5" t="s">
        <v>12</v>
      </c>
      <c r="D30" s="5">
        <v>250</v>
      </c>
      <c r="E30" s="6"/>
      <c r="F30" s="6">
        <f t="shared" si="0"/>
        <v>0</v>
      </c>
      <c r="G30" s="7">
        <v>0.05</v>
      </c>
      <c r="H30" s="6">
        <f t="shared" si="1"/>
        <v>0</v>
      </c>
      <c r="I30" s="8">
        <f t="shared" si="2"/>
        <v>0</v>
      </c>
    </row>
    <row r="31" spans="1:9">
      <c r="A31" s="5" t="s">
        <v>67</v>
      </c>
      <c r="B31" s="2" t="s">
        <v>68</v>
      </c>
      <c r="C31" s="5" t="s">
        <v>12</v>
      </c>
      <c r="D31" s="5">
        <v>230</v>
      </c>
      <c r="E31" s="6"/>
      <c r="F31" s="6">
        <f t="shared" si="0"/>
        <v>0</v>
      </c>
      <c r="G31" s="7">
        <v>0.05</v>
      </c>
      <c r="H31" s="6">
        <f t="shared" si="1"/>
        <v>0</v>
      </c>
      <c r="I31" s="8">
        <f t="shared" si="2"/>
        <v>0</v>
      </c>
    </row>
    <row r="32" spans="1:9">
      <c r="A32" s="5" t="s">
        <v>69</v>
      </c>
      <c r="B32" s="2" t="s">
        <v>70</v>
      </c>
      <c r="C32" s="5" t="s">
        <v>12</v>
      </c>
      <c r="D32" s="5">
        <v>170</v>
      </c>
      <c r="E32" s="6"/>
      <c r="F32" s="6">
        <f t="shared" si="0"/>
        <v>0</v>
      </c>
      <c r="G32" s="7">
        <v>0.05</v>
      </c>
      <c r="H32" s="6">
        <f t="shared" si="1"/>
        <v>0</v>
      </c>
      <c r="I32" s="8">
        <f t="shared" si="2"/>
        <v>0</v>
      </c>
    </row>
    <row r="33" spans="1:11">
      <c r="A33" s="5" t="s">
        <v>71</v>
      </c>
      <c r="B33" s="2" t="s">
        <v>72</v>
      </c>
      <c r="C33" s="5" t="s">
        <v>73</v>
      </c>
      <c r="D33" s="5">
        <v>110</v>
      </c>
      <c r="E33" s="6"/>
      <c r="F33" s="6">
        <f t="shared" si="0"/>
        <v>0</v>
      </c>
      <c r="G33" s="7">
        <v>0.05</v>
      </c>
      <c r="H33" s="6">
        <f t="shared" si="1"/>
        <v>0</v>
      </c>
      <c r="I33" s="8">
        <f t="shared" si="2"/>
        <v>0</v>
      </c>
    </row>
    <row r="34" spans="1:11">
      <c r="A34" s="5" t="s">
        <v>74</v>
      </c>
      <c r="B34" s="2" t="s">
        <v>75</v>
      </c>
      <c r="C34" s="5" t="s">
        <v>12</v>
      </c>
      <c r="D34" s="5">
        <v>250</v>
      </c>
      <c r="E34" s="6"/>
      <c r="F34" s="6">
        <f t="shared" si="0"/>
        <v>0</v>
      </c>
      <c r="G34" s="7">
        <v>0.05</v>
      </c>
      <c r="H34" s="6">
        <f t="shared" si="1"/>
        <v>0</v>
      </c>
      <c r="I34" s="8">
        <f t="shared" si="2"/>
        <v>0</v>
      </c>
    </row>
    <row r="35" spans="1:11">
      <c r="A35" s="5" t="s">
        <v>76</v>
      </c>
      <c r="B35" s="2" t="s">
        <v>77</v>
      </c>
      <c r="C35" s="5" t="s">
        <v>15</v>
      </c>
      <c r="D35" s="5">
        <v>300</v>
      </c>
      <c r="E35" s="6"/>
      <c r="F35" s="6">
        <f t="shared" si="0"/>
        <v>0</v>
      </c>
      <c r="G35" s="7">
        <v>0.05</v>
      </c>
      <c r="H35" s="6">
        <f t="shared" ref="H35:H61" si="3">F35*G35</f>
        <v>0</v>
      </c>
      <c r="I35" s="8">
        <f t="shared" ref="I35:I61" si="4">F35+H35</f>
        <v>0</v>
      </c>
    </row>
    <row r="36" spans="1:11">
      <c r="A36" s="5" t="s">
        <v>78</v>
      </c>
      <c r="B36" s="2" t="s">
        <v>79</v>
      </c>
      <c r="C36" s="5" t="s">
        <v>15</v>
      </c>
      <c r="D36" s="5">
        <v>4000</v>
      </c>
      <c r="E36" s="6"/>
      <c r="F36" s="6">
        <f t="shared" si="0"/>
        <v>0</v>
      </c>
      <c r="G36" s="7">
        <v>0.05</v>
      </c>
      <c r="H36" s="6">
        <f t="shared" si="3"/>
        <v>0</v>
      </c>
      <c r="I36" s="8">
        <f t="shared" si="4"/>
        <v>0</v>
      </c>
    </row>
    <row r="37" spans="1:11">
      <c r="A37" s="5" t="s">
        <v>80</v>
      </c>
      <c r="B37" s="2" t="s">
        <v>81</v>
      </c>
      <c r="C37" s="5" t="s">
        <v>15</v>
      </c>
      <c r="D37" s="5">
        <v>241</v>
      </c>
      <c r="E37" s="6"/>
      <c r="F37" s="6">
        <f t="shared" si="0"/>
        <v>0</v>
      </c>
      <c r="G37" s="7">
        <v>0.05</v>
      </c>
      <c r="H37" s="6">
        <f t="shared" si="3"/>
        <v>0</v>
      </c>
      <c r="I37" s="8">
        <f t="shared" si="4"/>
        <v>0</v>
      </c>
    </row>
    <row r="38" spans="1:11">
      <c r="A38" s="5" t="s">
        <v>82</v>
      </c>
      <c r="B38" s="2" t="s">
        <v>83</v>
      </c>
      <c r="C38" s="5" t="s">
        <v>15</v>
      </c>
      <c r="D38" s="5">
        <v>800.00000000000011</v>
      </c>
      <c r="E38" s="6"/>
      <c r="F38" s="6">
        <f t="shared" si="0"/>
        <v>0</v>
      </c>
      <c r="G38" s="7">
        <v>0.05</v>
      </c>
      <c r="H38" s="6">
        <f t="shared" si="3"/>
        <v>0</v>
      </c>
      <c r="I38" s="8">
        <f t="shared" si="4"/>
        <v>0</v>
      </c>
      <c r="J38" s="14"/>
      <c r="K38" s="14"/>
    </row>
    <row r="39" spans="1:11">
      <c r="A39" s="5" t="s">
        <v>84</v>
      </c>
      <c r="B39" s="2" t="s">
        <v>85</v>
      </c>
      <c r="C39" s="5" t="s">
        <v>15</v>
      </c>
      <c r="D39" s="5">
        <v>80</v>
      </c>
      <c r="E39" s="6"/>
      <c r="F39" s="6">
        <f t="shared" si="0"/>
        <v>0</v>
      </c>
      <c r="G39" s="7">
        <v>0.05</v>
      </c>
      <c r="H39" s="6">
        <f t="shared" si="3"/>
        <v>0</v>
      </c>
      <c r="I39" s="8">
        <f t="shared" si="4"/>
        <v>0</v>
      </c>
      <c r="J39" s="14"/>
      <c r="K39" s="14"/>
    </row>
    <row r="40" spans="1:11">
      <c r="A40" s="5" t="s">
        <v>86</v>
      </c>
      <c r="B40" s="2" t="s">
        <v>87</v>
      </c>
      <c r="C40" s="5" t="s">
        <v>15</v>
      </c>
      <c r="D40" s="5">
        <v>40</v>
      </c>
      <c r="E40" s="6"/>
      <c r="F40" s="6">
        <f t="shared" si="0"/>
        <v>0</v>
      </c>
      <c r="G40" s="7">
        <v>0.05</v>
      </c>
      <c r="H40" s="6">
        <f t="shared" si="3"/>
        <v>0</v>
      </c>
      <c r="I40" s="8">
        <f t="shared" si="4"/>
        <v>0</v>
      </c>
      <c r="J40" s="14"/>
      <c r="K40" s="14"/>
    </row>
    <row r="41" spans="1:11">
      <c r="A41" s="5" t="s">
        <v>88</v>
      </c>
      <c r="B41" s="2" t="s">
        <v>89</v>
      </c>
      <c r="C41" s="5" t="s">
        <v>15</v>
      </c>
      <c r="D41" s="5">
        <v>470</v>
      </c>
      <c r="E41" s="6"/>
      <c r="F41" s="6">
        <f t="shared" si="0"/>
        <v>0</v>
      </c>
      <c r="G41" s="7">
        <v>0.05</v>
      </c>
      <c r="H41" s="6">
        <f t="shared" si="3"/>
        <v>0</v>
      </c>
      <c r="I41" s="8">
        <f t="shared" si="4"/>
        <v>0</v>
      </c>
      <c r="J41" s="14"/>
      <c r="K41" s="14"/>
    </row>
    <row r="42" spans="1:11">
      <c r="A42" s="5" t="s">
        <v>90</v>
      </c>
      <c r="B42" s="2" t="s">
        <v>91</v>
      </c>
      <c r="C42" s="5" t="s">
        <v>15</v>
      </c>
      <c r="D42" s="5">
        <v>900</v>
      </c>
      <c r="E42" s="6"/>
      <c r="F42" s="6">
        <f t="shared" ref="F42:F61" si="5">D42*E42</f>
        <v>0</v>
      </c>
      <c r="G42" s="7">
        <v>0.05</v>
      </c>
      <c r="H42" s="6">
        <f t="shared" si="3"/>
        <v>0</v>
      </c>
      <c r="I42" s="8">
        <f t="shared" si="4"/>
        <v>0</v>
      </c>
      <c r="J42" s="14"/>
      <c r="K42" s="14"/>
    </row>
    <row r="43" spans="1:11">
      <c r="A43" s="5" t="s">
        <v>92</v>
      </c>
      <c r="B43" s="2" t="s">
        <v>93</v>
      </c>
      <c r="C43" s="5" t="s">
        <v>12</v>
      </c>
      <c r="D43" s="5">
        <v>1300</v>
      </c>
      <c r="E43" s="6"/>
      <c r="F43" s="6">
        <f t="shared" si="5"/>
        <v>0</v>
      </c>
      <c r="G43" s="7">
        <v>0.05</v>
      </c>
      <c r="H43" s="6">
        <f t="shared" si="3"/>
        <v>0</v>
      </c>
      <c r="I43" s="8">
        <f t="shared" si="4"/>
        <v>0</v>
      </c>
      <c r="J43" s="14"/>
      <c r="K43" s="14"/>
    </row>
    <row r="44" spans="1:11">
      <c r="A44" s="5" t="s">
        <v>94</v>
      </c>
      <c r="B44" s="2" t="s">
        <v>95</v>
      </c>
      <c r="C44" s="5" t="s">
        <v>15</v>
      </c>
      <c r="D44" s="5">
        <v>200.00000000000003</v>
      </c>
      <c r="E44" s="6"/>
      <c r="F44" s="6">
        <f t="shared" si="5"/>
        <v>0</v>
      </c>
      <c r="G44" s="7">
        <v>0.05</v>
      </c>
      <c r="H44" s="6">
        <f t="shared" si="3"/>
        <v>0</v>
      </c>
      <c r="I44" s="8">
        <f t="shared" si="4"/>
        <v>0</v>
      </c>
    </row>
    <row r="45" spans="1:11">
      <c r="A45" s="5" t="s">
        <v>96</v>
      </c>
      <c r="B45" s="2" t="s">
        <v>97</v>
      </c>
      <c r="C45" s="5" t="s">
        <v>15</v>
      </c>
      <c r="D45" s="5">
        <v>70</v>
      </c>
      <c r="E45" s="6"/>
      <c r="F45" s="6">
        <f t="shared" si="5"/>
        <v>0</v>
      </c>
      <c r="G45" s="7">
        <v>0.05</v>
      </c>
      <c r="H45" s="6">
        <f t="shared" si="3"/>
        <v>0</v>
      </c>
      <c r="I45" s="8">
        <f t="shared" si="4"/>
        <v>0</v>
      </c>
    </row>
    <row r="46" spans="1:11">
      <c r="A46" s="5" t="s">
        <v>98</v>
      </c>
      <c r="B46" s="2" t="s">
        <v>99</v>
      </c>
      <c r="C46" s="5" t="s">
        <v>15</v>
      </c>
      <c r="D46" s="5">
        <v>119.99999999999999</v>
      </c>
      <c r="E46" s="6"/>
      <c r="F46" s="6">
        <f t="shared" si="5"/>
        <v>0</v>
      </c>
      <c r="G46" s="7">
        <v>0.05</v>
      </c>
      <c r="H46" s="6">
        <f t="shared" si="3"/>
        <v>0</v>
      </c>
      <c r="I46" s="8">
        <f t="shared" si="4"/>
        <v>0</v>
      </c>
    </row>
    <row r="47" spans="1:11">
      <c r="A47" s="5" t="s">
        <v>100</v>
      </c>
      <c r="B47" s="2" t="s">
        <v>101</v>
      </c>
      <c r="C47" s="5" t="s">
        <v>15</v>
      </c>
      <c r="D47" s="5">
        <v>70</v>
      </c>
      <c r="E47" s="6"/>
      <c r="F47" s="6">
        <f t="shared" si="5"/>
        <v>0</v>
      </c>
      <c r="G47" s="7">
        <v>0.05</v>
      </c>
      <c r="H47" s="6">
        <f t="shared" si="3"/>
        <v>0</v>
      </c>
      <c r="I47" s="8">
        <f t="shared" si="4"/>
        <v>0</v>
      </c>
    </row>
    <row r="48" spans="1:11">
      <c r="A48" s="5" t="s">
        <v>102</v>
      </c>
      <c r="B48" s="2" t="s">
        <v>103</v>
      </c>
      <c r="C48" s="5" t="s">
        <v>15</v>
      </c>
      <c r="D48" s="5">
        <v>200.00000000000003</v>
      </c>
      <c r="E48" s="6"/>
      <c r="F48" s="6">
        <f t="shared" si="5"/>
        <v>0</v>
      </c>
      <c r="G48" s="7">
        <v>0.05</v>
      </c>
      <c r="H48" s="6">
        <f t="shared" si="3"/>
        <v>0</v>
      </c>
      <c r="I48" s="8">
        <f t="shared" si="4"/>
        <v>0</v>
      </c>
    </row>
    <row r="49" spans="1:9">
      <c r="A49" s="5" t="s">
        <v>104</v>
      </c>
      <c r="B49" s="2" t="s">
        <v>105</v>
      </c>
      <c r="C49" s="5" t="s">
        <v>15</v>
      </c>
      <c r="D49" s="5">
        <v>80</v>
      </c>
      <c r="E49" s="6"/>
      <c r="F49" s="6">
        <f t="shared" si="5"/>
        <v>0</v>
      </c>
      <c r="G49" s="7">
        <v>0.05</v>
      </c>
      <c r="H49" s="6">
        <f t="shared" si="3"/>
        <v>0</v>
      </c>
      <c r="I49" s="8">
        <f t="shared" si="4"/>
        <v>0</v>
      </c>
    </row>
    <row r="50" spans="1:9">
      <c r="A50" s="5" t="s">
        <v>106</v>
      </c>
      <c r="B50" s="2" t="s">
        <v>339</v>
      </c>
      <c r="C50" s="5" t="s">
        <v>15</v>
      </c>
      <c r="D50" s="5">
        <v>50.000000000000007</v>
      </c>
      <c r="E50" s="6"/>
      <c r="F50" s="6">
        <f t="shared" si="5"/>
        <v>0</v>
      </c>
      <c r="G50" s="7">
        <v>0.05</v>
      </c>
      <c r="H50" s="6">
        <f t="shared" si="3"/>
        <v>0</v>
      </c>
      <c r="I50" s="8">
        <f t="shared" si="4"/>
        <v>0</v>
      </c>
    </row>
    <row r="51" spans="1:9">
      <c r="A51" s="5" t="s">
        <v>107</v>
      </c>
      <c r="B51" s="2" t="s">
        <v>108</v>
      </c>
      <c r="C51" s="5" t="s">
        <v>12</v>
      </c>
      <c r="D51" s="5">
        <v>100.00000000000001</v>
      </c>
      <c r="E51" s="6"/>
      <c r="F51" s="6">
        <f t="shared" si="5"/>
        <v>0</v>
      </c>
      <c r="G51" s="7">
        <v>0.05</v>
      </c>
      <c r="H51" s="6">
        <f t="shared" si="3"/>
        <v>0</v>
      </c>
      <c r="I51" s="8">
        <f t="shared" si="4"/>
        <v>0</v>
      </c>
    </row>
    <row r="52" spans="1:9">
      <c r="A52" s="5" t="s">
        <v>109</v>
      </c>
      <c r="B52" s="2" t="s">
        <v>251</v>
      </c>
      <c r="C52" s="5" t="s">
        <v>12</v>
      </c>
      <c r="D52" s="5">
        <v>80</v>
      </c>
      <c r="E52" s="6"/>
      <c r="F52" s="6">
        <f t="shared" si="5"/>
        <v>0</v>
      </c>
      <c r="G52" s="7">
        <v>0.05</v>
      </c>
      <c r="H52" s="6">
        <f t="shared" si="3"/>
        <v>0</v>
      </c>
      <c r="I52" s="8">
        <f t="shared" si="4"/>
        <v>0</v>
      </c>
    </row>
    <row r="53" spans="1:9">
      <c r="A53" s="5" t="s">
        <v>110</v>
      </c>
      <c r="B53" s="2" t="s">
        <v>252</v>
      </c>
      <c r="C53" s="5" t="s">
        <v>15</v>
      </c>
      <c r="D53" s="5">
        <v>29.999999999999996</v>
      </c>
      <c r="E53" s="6"/>
      <c r="F53" s="6">
        <f t="shared" si="5"/>
        <v>0</v>
      </c>
      <c r="G53" s="7">
        <v>0.05</v>
      </c>
      <c r="H53" s="6">
        <f t="shared" si="3"/>
        <v>0</v>
      </c>
      <c r="I53" s="8">
        <f t="shared" si="4"/>
        <v>0</v>
      </c>
    </row>
    <row r="54" spans="1:9">
      <c r="A54" s="5" t="s">
        <v>111</v>
      </c>
      <c r="B54" s="2" t="s">
        <v>320</v>
      </c>
      <c r="C54" s="5" t="s">
        <v>12</v>
      </c>
      <c r="D54" s="5">
        <v>10</v>
      </c>
      <c r="E54" s="6"/>
      <c r="F54" s="6">
        <f t="shared" si="5"/>
        <v>0</v>
      </c>
      <c r="G54" s="7">
        <v>0.05</v>
      </c>
      <c r="H54" s="6">
        <f t="shared" si="3"/>
        <v>0</v>
      </c>
      <c r="I54" s="8">
        <f t="shared" si="4"/>
        <v>0</v>
      </c>
    </row>
    <row r="55" spans="1:9">
      <c r="A55" s="5" t="s">
        <v>112</v>
      </c>
      <c r="B55" s="2" t="s">
        <v>319</v>
      </c>
      <c r="C55" s="5" t="s">
        <v>12</v>
      </c>
      <c r="D55" s="5">
        <v>20</v>
      </c>
      <c r="E55" s="6"/>
      <c r="F55" s="6">
        <f t="shared" si="5"/>
        <v>0</v>
      </c>
      <c r="G55" s="7">
        <v>0.05</v>
      </c>
      <c r="H55" s="6">
        <f t="shared" si="3"/>
        <v>0</v>
      </c>
      <c r="I55" s="8">
        <f t="shared" si="4"/>
        <v>0</v>
      </c>
    </row>
    <row r="56" spans="1:9">
      <c r="A56" s="5" t="s">
        <v>113</v>
      </c>
      <c r="B56" s="2" t="s">
        <v>315</v>
      </c>
      <c r="C56" s="5" t="s">
        <v>15</v>
      </c>
      <c r="D56" s="5">
        <v>8</v>
      </c>
      <c r="E56" s="6"/>
      <c r="F56" s="6">
        <f t="shared" si="5"/>
        <v>0</v>
      </c>
      <c r="G56" s="7">
        <v>0.05</v>
      </c>
      <c r="H56" s="6">
        <f t="shared" si="3"/>
        <v>0</v>
      </c>
      <c r="I56" s="8">
        <f t="shared" si="4"/>
        <v>0</v>
      </c>
    </row>
    <row r="57" spans="1:9">
      <c r="A57" s="5" t="s">
        <v>114</v>
      </c>
      <c r="B57" s="2" t="s">
        <v>316</v>
      </c>
      <c r="C57" s="5" t="s">
        <v>15</v>
      </c>
      <c r="D57" s="5">
        <v>50.000000000000007</v>
      </c>
      <c r="E57" s="6"/>
      <c r="F57" s="6">
        <f t="shared" si="5"/>
        <v>0</v>
      </c>
      <c r="G57" s="7">
        <v>0.05</v>
      </c>
      <c r="H57" s="6">
        <f t="shared" si="3"/>
        <v>0</v>
      </c>
      <c r="I57" s="8">
        <f t="shared" si="4"/>
        <v>0</v>
      </c>
    </row>
    <row r="58" spans="1:9">
      <c r="A58" s="5" t="s">
        <v>115</v>
      </c>
      <c r="B58" s="2" t="s">
        <v>317</v>
      </c>
      <c r="C58" s="5" t="s">
        <v>15</v>
      </c>
      <c r="D58" s="5">
        <v>29.999999999999996</v>
      </c>
      <c r="E58" s="6"/>
      <c r="F58" s="6">
        <f t="shared" si="5"/>
        <v>0</v>
      </c>
      <c r="G58" s="7">
        <v>0.05</v>
      </c>
      <c r="H58" s="6">
        <f t="shared" si="3"/>
        <v>0</v>
      </c>
      <c r="I58" s="8">
        <f t="shared" si="4"/>
        <v>0</v>
      </c>
    </row>
    <row r="59" spans="1:9">
      <c r="A59" s="5" t="s">
        <v>314</v>
      </c>
      <c r="B59" s="2" t="s">
        <v>318</v>
      </c>
      <c r="C59" s="5" t="s">
        <v>12</v>
      </c>
      <c r="D59" s="5">
        <v>14.999999999999998</v>
      </c>
      <c r="E59" s="6"/>
      <c r="F59" s="6">
        <f t="shared" si="5"/>
        <v>0</v>
      </c>
      <c r="G59" s="7">
        <v>0.05</v>
      </c>
      <c r="H59" s="6">
        <f t="shared" si="3"/>
        <v>0</v>
      </c>
      <c r="I59" s="8">
        <f t="shared" si="4"/>
        <v>0</v>
      </c>
    </row>
    <row r="60" spans="1:9">
      <c r="A60" s="5" t="s">
        <v>314</v>
      </c>
      <c r="B60" s="2" t="s">
        <v>341</v>
      </c>
      <c r="C60" s="5" t="s">
        <v>15</v>
      </c>
      <c r="D60" s="5">
        <v>29.999999999999996</v>
      </c>
      <c r="E60" s="6"/>
      <c r="F60" s="6">
        <f t="shared" si="5"/>
        <v>0</v>
      </c>
      <c r="G60" s="7">
        <v>0.05</v>
      </c>
      <c r="H60" s="6">
        <f t="shared" si="3"/>
        <v>0</v>
      </c>
      <c r="I60" s="8">
        <f t="shared" si="4"/>
        <v>0</v>
      </c>
    </row>
    <row r="61" spans="1:9">
      <c r="A61" s="5" t="s">
        <v>314</v>
      </c>
      <c r="B61" s="2" t="s">
        <v>342</v>
      </c>
      <c r="C61" s="5" t="s">
        <v>12</v>
      </c>
      <c r="D61" s="5">
        <v>40</v>
      </c>
      <c r="E61" s="6"/>
      <c r="F61" s="6">
        <f t="shared" si="5"/>
        <v>0</v>
      </c>
      <c r="G61" s="7">
        <v>0.05</v>
      </c>
      <c r="H61" s="6">
        <f t="shared" si="3"/>
        <v>0</v>
      </c>
      <c r="I61" s="8">
        <f t="shared" si="4"/>
        <v>0</v>
      </c>
    </row>
    <row r="62" spans="1:9">
      <c r="B62" s="18"/>
      <c r="E62" t="s">
        <v>246</v>
      </c>
      <c r="F62" s="16">
        <f>SUM(F3:F61)</f>
        <v>0</v>
      </c>
      <c r="H62" s="16">
        <f>SUM(H3:H61)</f>
        <v>0</v>
      </c>
      <c r="I62" s="17">
        <f>SUM(I3:I61)</f>
        <v>0</v>
      </c>
    </row>
    <row r="63" spans="1:9">
      <c r="B63" s="18"/>
    </row>
  </sheetData>
  <autoFilter ref="A2:I62"/>
  <mergeCells count="1">
    <mergeCell ref="A1:B1"/>
  </mergeCells>
  <phoneticPr fontId="3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D35" sqref="D35"/>
    </sheetView>
  </sheetViews>
  <sheetFormatPr defaultColWidth="8.625" defaultRowHeight="14.25"/>
  <cols>
    <col min="2" max="2" width="37.5" customWidth="1"/>
    <col min="4" max="4" width="14.375" customWidth="1"/>
    <col min="5" max="5" width="10" customWidth="1"/>
    <col min="6" max="6" width="13.25" customWidth="1"/>
    <col min="7" max="7" width="6.625" customWidth="1"/>
    <col min="9" max="9" width="13.75" customWidth="1"/>
  </cols>
  <sheetData>
    <row r="1" spans="1:9" ht="15">
      <c r="A1" s="25" t="s">
        <v>116</v>
      </c>
      <c r="B1" s="25"/>
      <c r="C1" s="1"/>
      <c r="D1" s="1"/>
      <c r="E1" s="1"/>
      <c r="F1" s="1"/>
      <c r="G1" s="1"/>
      <c r="H1" s="1"/>
      <c r="I1" s="1"/>
    </row>
    <row r="2" spans="1:9" ht="38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19">
        <v>1</v>
      </c>
      <c r="B3" s="5" t="s">
        <v>118</v>
      </c>
      <c r="C3" s="5" t="s">
        <v>12</v>
      </c>
      <c r="D3" s="5">
        <v>53</v>
      </c>
      <c r="E3" s="6"/>
      <c r="F3" s="6">
        <f t="shared" ref="F3:F27" si="0">D3*E3</f>
        <v>0</v>
      </c>
      <c r="G3" s="7">
        <v>0.05</v>
      </c>
      <c r="H3" s="6">
        <f t="shared" ref="H3:H27" si="1">F3*G3</f>
        <v>0</v>
      </c>
      <c r="I3" s="8">
        <f t="shared" ref="I3:I27" si="2">F3+H3</f>
        <v>0</v>
      </c>
    </row>
    <row r="4" spans="1:9">
      <c r="A4" s="19">
        <v>2</v>
      </c>
      <c r="B4" s="5" t="s">
        <v>120</v>
      </c>
      <c r="C4" s="5" t="s">
        <v>12</v>
      </c>
      <c r="D4" s="5">
        <v>29.999999999999996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>
      <c r="A5" s="19">
        <v>3</v>
      </c>
      <c r="B5" s="5" t="s">
        <v>119</v>
      </c>
      <c r="C5" s="5" t="s">
        <v>12</v>
      </c>
      <c r="D5" s="5">
        <v>310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>
      <c r="A6" s="19">
        <v>4</v>
      </c>
      <c r="B6" s="5" t="s">
        <v>313</v>
      </c>
      <c r="C6" s="5" t="s">
        <v>12</v>
      </c>
      <c r="D6" s="5">
        <v>50.000000000000007</v>
      </c>
      <c r="E6" s="6"/>
      <c r="F6" s="6">
        <f t="shared" si="0"/>
        <v>0</v>
      </c>
      <c r="G6" s="7">
        <v>0.05</v>
      </c>
      <c r="H6" s="6">
        <f t="shared" si="1"/>
        <v>0</v>
      </c>
      <c r="I6" s="8">
        <f t="shared" si="2"/>
        <v>0</v>
      </c>
    </row>
    <row r="7" spans="1:9">
      <c r="A7" s="19">
        <v>5</v>
      </c>
      <c r="B7" s="5" t="s">
        <v>122</v>
      </c>
      <c r="C7" s="5" t="s">
        <v>12</v>
      </c>
      <c r="D7" s="5">
        <v>1140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>
      <c r="A8" s="19">
        <v>6</v>
      </c>
      <c r="B8" s="5" t="s">
        <v>123</v>
      </c>
      <c r="C8" s="5" t="s">
        <v>12</v>
      </c>
      <c r="D8" s="5">
        <v>1250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>
      <c r="A9" s="19">
        <v>7</v>
      </c>
      <c r="B9" s="2" t="s">
        <v>121</v>
      </c>
      <c r="C9" s="5" t="s">
        <v>12</v>
      </c>
      <c r="D9" s="5">
        <v>1600.0000000000002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>
      <c r="A10" s="19">
        <v>8</v>
      </c>
      <c r="B10" s="5" t="s">
        <v>124</v>
      </c>
      <c r="C10" s="5" t="s">
        <v>12</v>
      </c>
      <c r="D10" s="5">
        <v>300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>
      <c r="A11" s="19">
        <v>9</v>
      </c>
      <c r="B11" s="5" t="s">
        <v>117</v>
      </c>
      <c r="C11" s="5" t="s">
        <v>15</v>
      </c>
      <c r="D11" s="5">
        <v>50.000000000000007</v>
      </c>
      <c r="E11" s="6"/>
      <c r="F11" s="6">
        <f t="shared" si="0"/>
        <v>0</v>
      </c>
      <c r="G11" s="7">
        <v>0.05</v>
      </c>
      <c r="H11" s="6">
        <f t="shared" si="1"/>
        <v>0</v>
      </c>
      <c r="I11" s="8">
        <f t="shared" si="2"/>
        <v>0</v>
      </c>
    </row>
    <row r="12" spans="1:9">
      <c r="A12" s="19">
        <v>10</v>
      </c>
      <c r="B12" s="5" t="s">
        <v>321</v>
      </c>
      <c r="C12" s="5" t="s">
        <v>12</v>
      </c>
      <c r="D12" s="5">
        <v>280</v>
      </c>
      <c r="E12" s="6"/>
      <c r="F12" s="6">
        <f t="shared" si="0"/>
        <v>0</v>
      </c>
      <c r="G12" s="7">
        <v>0.05</v>
      </c>
      <c r="H12" s="6">
        <f t="shared" si="1"/>
        <v>0</v>
      </c>
      <c r="I12" s="8">
        <f t="shared" si="2"/>
        <v>0</v>
      </c>
    </row>
    <row r="13" spans="1:9">
      <c r="A13" s="19">
        <v>11</v>
      </c>
      <c r="B13" s="5" t="s">
        <v>131</v>
      </c>
      <c r="C13" s="5" t="s">
        <v>12</v>
      </c>
      <c r="D13" s="5">
        <v>150</v>
      </c>
      <c r="E13" s="6"/>
      <c r="F13" s="6">
        <f t="shared" si="0"/>
        <v>0</v>
      </c>
      <c r="G13" s="7">
        <v>0.05</v>
      </c>
      <c r="H13" s="6">
        <f t="shared" si="1"/>
        <v>0</v>
      </c>
      <c r="I13" s="8">
        <f t="shared" si="2"/>
        <v>0</v>
      </c>
    </row>
    <row r="14" spans="1:9">
      <c r="A14" s="19">
        <v>12</v>
      </c>
      <c r="B14" s="2" t="s">
        <v>380</v>
      </c>
      <c r="C14" s="5" t="s">
        <v>12</v>
      </c>
      <c r="D14" s="5">
        <v>479</v>
      </c>
      <c r="E14" s="6"/>
      <c r="F14" s="6">
        <f t="shared" si="0"/>
        <v>0</v>
      </c>
      <c r="G14" s="7">
        <v>0.05</v>
      </c>
      <c r="H14" s="6">
        <f t="shared" si="1"/>
        <v>0</v>
      </c>
      <c r="I14" s="8">
        <f t="shared" si="2"/>
        <v>0</v>
      </c>
    </row>
    <row r="15" spans="1:9" ht="28.5" customHeight="1">
      <c r="A15" s="19">
        <v>13</v>
      </c>
      <c r="B15" s="2" t="s">
        <v>293</v>
      </c>
      <c r="C15" s="2" t="s">
        <v>12</v>
      </c>
      <c r="D15" s="5">
        <v>340</v>
      </c>
      <c r="E15" s="6"/>
      <c r="F15" s="6">
        <f t="shared" si="0"/>
        <v>0</v>
      </c>
      <c r="G15" s="7">
        <v>0.05</v>
      </c>
      <c r="H15" s="6">
        <f t="shared" si="1"/>
        <v>0</v>
      </c>
      <c r="I15" s="8">
        <f t="shared" si="2"/>
        <v>0</v>
      </c>
    </row>
    <row r="16" spans="1:9">
      <c r="A16" s="19">
        <v>14</v>
      </c>
      <c r="B16" s="5" t="s">
        <v>349</v>
      </c>
      <c r="C16" s="5" t="s">
        <v>12</v>
      </c>
      <c r="D16" s="5">
        <v>180</v>
      </c>
      <c r="E16" s="6"/>
      <c r="F16" s="6">
        <f t="shared" si="0"/>
        <v>0</v>
      </c>
      <c r="G16" s="7">
        <v>0.05</v>
      </c>
      <c r="H16" s="6">
        <f t="shared" si="1"/>
        <v>0</v>
      </c>
      <c r="I16" s="8">
        <f t="shared" si="2"/>
        <v>0</v>
      </c>
    </row>
    <row r="17" spans="1:9">
      <c r="A17" s="19">
        <v>15</v>
      </c>
      <c r="B17" s="5" t="s">
        <v>294</v>
      </c>
      <c r="C17" s="5" t="s">
        <v>12</v>
      </c>
      <c r="D17" s="5">
        <v>250</v>
      </c>
      <c r="E17" s="6"/>
      <c r="F17" s="6">
        <f t="shared" si="0"/>
        <v>0</v>
      </c>
      <c r="G17" s="7">
        <v>0.05</v>
      </c>
      <c r="H17" s="6">
        <f t="shared" si="1"/>
        <v>0</v>
      </c>
      <c r="I17" s="8">
        <f t="shared" si="2"/>
        <v>0</v>
      </c>
    </row>
    <row r="18" spans="1:9">
      <c r="A18" s="19">
        <v>16</v>
      </c>
      <c r="B18" s="5" t="s">
        <v>126</v>
      </c>
      <c r="C18" s="5" t="s">
        <v>12</v>
      </c>
      <c r="D18" s="5">
        <v>150</v>
      </c>
      <c r="E18" s="6"/>
      <c r="F18" s="6">
        <f t="shared" si="0"/>
        <v>0</v>
      </c>
      <c r="G18" s="7">
        <v>0.05</v>
      </c>
      <c r="H18" s="6">
        <f t="shared" si="1"/>
        <v>0</v>
      </c>
      <c r="I18" s="8">
        <f t="shared" si="2"/>
        <v>0</v>
      </c>
    </row>
    <row r="19" spans="1:9">
      <c r="A19" s="19">
        <v>17</v>
      </c>
      <c r="B19" s="2" t="s">
        <v>249</v>
      </c>
      <c r="C19" s="5" t="s">
        <v>12</v>
      </c>
      <c r="D19" s="5">
        <v>300</v>
      </c>
      <c r="E19" s="6"/>
      <c r="F19" s="6">
        <f t="shared" si="0"/>
        <v>0</v>
      </c>
      <c r="G19" s="7">
        <v>0.05</v>
      </c>
      <c r="H19" s="6">
        <f t="shared" si="1"/>
        <v>0</v>
      </c>
      <c r="I19" s="8">
        <f t="shared" si="2"/>
        <v>0</v>
      </c>
    </row>
    <row r="20" spans="1:9">
      <c r="A20" s="19">
        <v>18</v>
      </c>
      <c r="B20" s="5" t="s">
        <v>125</v>
      </c>
      <c r="C20" s="5" t="s">
        <v>12</v>
      </c>
      <c r="D20" s="5">
        <v>430</v>
      </c>
      <c r="E20" s="6"/>
      <c r="F20" s="6">
        <f t="shared" si="0"/>
        <v>0</v>
      </c>
      <c r="G20" s="7">
        <v>0.05</v>
      </c>
      <c r="H20" s="6">
        <f t="shared" si="1"/>
        <v>0</v>
      </c>
      <c r="I20" s="8">
        <f t="shared" si="2"/>
        <v>0</v>
      </c>
    </row>
    <row r="21" spans="1:9">
      <c r="A21" s="19">
        <v>19</v>
      </c>
      <c r="B21" s="5" t="s">
        <v>335</v>
      </c>
      <c r="C21" s="5" t="s">
        <v>15</v>
      </c>
      <c r="D21" s="5">
        <v>14.999999999999998</v>
      </c>
      <c r="E21" s="6"/>
      <c r="F21" s="6">
        <f t="shared" si="0"/>
        <v>0</v>
      </c>
      <c r="G21" s="7">
        <v>0.05</v>
      </c>
      <c r="H21" s="6">
        <f t="shared" si="1"/>
        <v>0</v>
      </c>
      <c r="I21" s="8">
        <f t="shared" si="2"/>
        <v>0</v>
      </c>
    </row>
    <row r="22" spans="1:9">
      <c r="A22" s="19">
        <v>20</v>
      </c>
      <c r="B22" s="5" t="s">
        <v>127</v>
      </c>
      <c r="C22" s="5" t="s">
        <v>15</v>
      </c>
      <c r="D22" s="5">
        <v>14.999999999999998</v>
      </c>
      <c r="E22" s="6"/>
      <c r="F22" s="6">
        <f t="shared" si="0"/>
        <v>0</v>
      </c>
      <c r="G22" s="7">
        <v>0.05</v>
      </c>
      <c r="H22" s="6">
        <f t="shared" si="1"/>
        <v>0</v>
      </c>
      <c r="I22" s="8">
        <f t="shared" si="2"/>
        <v>0</v>
      </c>
    </row>
    <row r="23" spans="1:9">
      <c r="A23" s="19">
        <v>21</v>
      </c>
      <c r="B23" s="2" t="s">
        <v>328</v>
      </c>
      <c r="C23" s="5" t="s">
        <v>15</v>
      </c>
      <c r="D23" s="5">
        <v>14.999999999999998</v>
      </c>
      <c r="E23" s="6"/>
      <c r="F23" s="6">
        <f t="shared" si="0"/>
        <v>0</v>
      </c>
      <c r="G23" s="7">
        <v>0.05</v>
      </c>
      <c r="H23" s="6">
        <f t="shared" si="1"/>
        <v>0</v>
      </c>
      <c r="I23" s="8">
        <f t="shared" si="2"/>
        <v>0</v>
      </c>
    </row>
    <row r="24" spans="1:9">
      <c r="A24" s="19">
        <v>22</v>
      </c>
      <c r="B24" s="5" t="s">
        <v>130</v>
      </c>
      <c r="C24" s="5" t="s">
        <v>12</v>
      </c>
      <c r="D24" s="5">
        <v>220</v>
      </c>
      <c r="E24" s="6"/>
      <c r="F24" s="6">
        <f t="shared" si="0"/>
        <v>0</v>
      </c>
      <c r="G24" s="7">
        <v>0.05</v>
      </c>
      <c r="H24" s="6">
        <f t="shared" si="1"/>
        <v>0</v>
      </c>
      <c r="I24" s="8">
        <f t="shared" si="2"/>
        <v>0</v>
      </c>
    </row>
    <row r="25" spans="1:9">
      <c r="A25" s="19">
        <v>23</v>
      </c>
      <c r="B25" s="5" t="s">
        <v>128</v>
      </c>
      <c r="C25" s="5" t="s">
        <v>12</v>
      </c>
      <c r="D25" s="5">
        <v>150</v>
      </c>
      <c r="E25" s="6"/>
      <c r="F25" s="6">
        <f t="shared" si="0"/>
        <v>0</v>
      </c>
      <c r="G25" s="7">
        <v>0.05</v>
      </c>
      <c r="H25" s="6">
        <f t="shared" si="1"/>
        <v>0</v>
      </c>
      <c r="I25" s="8">
        <f t="shared" si="2"/>
        <v>0</v>
      </c>
    </row>
    <row r="26" spans="1:9">
      <c r="A26" s="19">
        <v>24</v>
      </c>
      <c r="B26" s="5" t="s">
        <v>132</v>
      </c>
      <c r="C26" s="5" t="s">
        <v>12</v>
      </c>
      <c r="D26" s="5">
        <v>38</v>
      </c>
      <c r="E26" s="6"/>
      <c r="F26" s="6">
        <f t="shared" si="0"/>
        <v>0</v>
      </c>
      <c r="G26" s="7">
        <v>0.05</v>
      </c>
      <c r="H26" s="6">
        <f t="shared" si="1"/>
        <v>0</v>
      </c>
      <c r="I26" s="8">
        <f t="shared" si="2"/>
        <v>0</v>
      </c>
    </row>
    <row r="27" spans="1:9">
      <c r="A27" s="19">
        <v>25</v>
      </c>
      <c r="B27" s="5" t="s">
        <v>129</v>
      </c>
      <c r="C27" s="5" t="s">
        <v>12</v>
      </c>
      <c r="D27" s="5">
        <v>800.00000000000011</v>
      </c>
      <c r="E27" s="6"/>
      <c r="F27" s="6">
        <f t="shared" si="0"/>
        <v>0</v>
      </c>
      <c r="G27" s="7">
        <v>0.05</v>
      </c>
      <c r="H27" s="6">
        <f t="shared" si="1"/>
        <v>0</v>
      </c>
      <c r="I27" s="8">
        <f t="shared" si="2"/>
        <v>0</v>
      </c>
    </row>
    <row r="28" spans="1:9">
      <c r="E28" t="s">
        <v>246</v>
      </c>
      <c r="F28" s="9">
        <f>SUM(F3:F27)</f>
        <v>0</v>
      </c>
      <c r="G28" s="9"/>
      <c r="H28" s="9">
        <f>SUM(H3:H27)</f>
        <v>0</v>
      </c>
      <c r="I28" s="9">
        <f>SUM(I3:I27)</f>
        <v>0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3" zoomScaleNormal="100" workbookViewId="0">
      <selection activeCell="L20" sqref="L20"/>
    </sheetView>
  </sheetViews>
  <sheetFormatPr defaultColWidth="8.625" defaultRowHeight="14.25"/>
  <cols>
    <col min="2" max="2" width="38.25" customWidth="1"/>
    <col min="4" max="4" width="10.625" customWidth="1"/>
    <col min="5" max="5" width="11.625" customWidth="1"/>
    <col min="6" max="6" width="12.875" customWidth="1"/>
    <col min="8" max="8" width="11.75" customWidth="1"/>
    <col min="9" max="9" width="13.75" customWidth="1"/>
  </cols>
  <sheetData>
    <row r="1" spans="1:9" ht="15">
      <c r="A1" s="25" t="s">
        <v>133</v>
      </c>
      <c r="B1" s="25"/>
      <c r="C1" s="1"/>
      <c r="D1" s="1"/>
      <c r="E1" s="1"/>
      <c r="F1" s="1"/>
      <c r="G1" s="1"/>
      <c r="H1" s="1"/>
      <c r="I1" s="1"/>
    </row>
    <row r="2" spans="1:9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24.75" customHeight="1">
      <c r="A3" s="20">
        <v>1</v>
      </c>
      <c r="B3" s="2" t="s">
        <v>244</v>
      </c>
      <c r="C3" s="24" t="s">
        <v>15</v>
      </c>
      <c r="D3" s="5">
        <v>6</v>
      </c>
      <c r="E3" s="21"/>
      <c r="F3" s="21">
        <f t="shared" ref="F3:F39" si="0">D3*E3</f>
        <v>0</v>
      </c>
      <c r="G3" s="22">
        <v>0.05</v>
      </c>
      <c r="H3" s="21">
        <f t="shared" ref="H3:H39" si="1">F3*G3</f>
        <v>0</v>
      </c>
      <c r="I3" s="23">
        <f t="shared" ref="I3:I39" si="2">F3+H3</f>
        <v>0</v>
      </c>
    </row>
    <row r="4" spans="1:9" ht="28.5">
      <c r="A4" s="19">
        <v>2</v>
      </c>
      <c r="B4" s="2" t="s">
        <v>253</v>
      </c>
      <c r="C4" s="5" t="s">
        <v>12</v>
      </c>
      <c r="D4" s="5">
        <v>350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>
      <c r="A5" s="20">
        <v>3</v>
      </c>
      <c r="B5" s="5" t="s">
        <v>268</v>
      </c>
      <c r="C5" s="5" t="s">
        <v>12</v>
      </c>
      <c r="D5" s="5">
        <v>300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>
      <c r="A6" s="19">
        <v>4</v>
      </c>
      <c r="B6" s="5" t="s">
        <v>134</v>
      </c>
      <c r="C6" s="5" t="s">
        <v>12</v>
      </c>
      <c r="D6" s="5">
        <v>59.999999999999993</v>
      </c>
      <c r="E6" s="6"/>
      <c r="F6" s="6">
        <f t="shared" si="0"/>
        <v>0</v>
      </c>
      <c r="G6" s="7">
        <v>0.23</v>
      </c>
      <c r="H6" s="6">
        <f t="shared" si="1"/>
        <v>0</v>
      </c>
      <c r="I6" s="8">
        <f t="shared" si="2"/>
        <v>0</v>
      </c>
    </row>
    <row r="7" spans="1:9">
      <c r="A7" s="20">
        <v>5</v>
      </c>
      <c r="B7" s="5" t="s">
        <v>323</v>
      </c>
      <c r="C7" s="5" t="s">
        <v>12</v>
      </c>
      <c r="D7" s="5">
        <v>10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 ht="28.5">
      <c r="A8" s="19">
        <v>6</v>
      </c>
      <c r="B8" s="2" t="s">
        <v>266</v>
      </c>
      <c r="C8" s="2" t="s">
        <v>359</v>
      </c>
      <c r="D8" s="5">
        <v>190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>
      <c r="A9" s="20">
        <v>7</v>
      </c>
      <c r="B9" s="5" t="s">
        <v>136</v>
      </c>
      <c r="C9" s="5" t="s">
        <v>12</v>
      </c>
      <c r="D9" s="5">
        <v>600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 ht="28.5">
      <c r="A10" s="19">
        <v>8</v>
      </c>
      <c r="B10" s="2" t="s">
        <v>368</v>
      </c>
      <c r="C10" s="5" t="s">
        <v>12</v>
      </c>
      <c r="D10" s="5">
        <v>300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>
      <c r="A11" s="20">
        <v>9</v>
      </c>
      <c r="B11" s="5" t="s">
        <v>135</v>
      </c>
      <c r="C11" s="5" t="s">
        <v>12</v>
      </c>
      <c r="D11" s="5">
        <v>43</v>
      </c>
      <c r="E11" s="6"/>
      <c r="F11" s="6">
        <f t="shared" si="0"/>
        <v>0</v>
      </c>
      <c r="G11" s="7">
        <v>0.05</v>
      </c>
      <c r="H11" s="6">
        <f t="shared" si="1"/>
        <v>0</v>
      </c>
      <c r="I11" s="8">
        <f t="shared" si="2"/>
        <v>0</v>
      </c>
    </row>
    <row r="12" spans="1:9">
      <c r="A12" s="19">
        <v>10</v>
      </c>
      <c r="B12" s="2" t="s">
        <v>243</v>
      </c>
      <c r="C12" s="24" t="s">
        <v>15</v>
      </c>
      <c r="D12" s="5">
        <v>18</v>
      </c>
      <c r="E12" s="21"/>
      <c r="F12" s="21">
        <f t="shared" si="0"/>
        <v>0</v>
      </c>
      <c r="G12" s="22">
        <v>0.05</v>
      </c>
      <c r="H12" s="21">
        <f t="shared" si="1"/>
        <v>0</v>
      </c>
      <c r="I12" s="23">
        <f t="shared" si="2"/>
        <v>0</v>
      </c>
    </row>
    <row r="13" spans="1:9">
      <c r="A13" s="20">
        <v>11</v>
      </c>
      <c r="B13" s="2" t="s">
        <v>138</v>
      </c>
      <c r="C13" s="5" t="s">
        <v>12</v>
      </c>
      <c r="D13" s="5">
        <v>29.999999999999996</v>
      </c>
      <c r="E13" s="6"/>
      <c r="F13" s="6">
        <f t="shared" si="0"/>
        <v>0</v>
      </c>
      <c r="G13" s="7">
        <v>0.05</v>
      </c>
      <c r="H13" s="6">
        <f t="shared" si="1"/>
        <v>0</v>
      </c>
      <c r="I13" s="8">
        <f t="shared" si="2"/>
        <v>0</v>
      </c>
    </row>
    <row r="14" spans="1:9">
      <c r="A14" s="19">
        <v>12</v>
      </c>
      <c r="B14" s="5" t="s">
        <v>322</v>
      </c>
      <c r="C14" s="5" t="s">
        <v>12</v>
      </c>
      <c r="D14" s="5">
        <v>10</v>
      </c>
      <c r="E14" s="6"/>
      <c r="F14" s="6">
        <f t="shared" si="0"/>
        <v>0</v>
      </c>
      <c r="G14" s="7">
        <v>0.05</v>
      </c>
      <c r="H14" s="6">
        <f t="shared" si="1"/>
        <v>0</v>
      </c>
      <c r="I14" s="8">
        <f t="shared" si="2"/>
        <v>0</v>
      </c>
    </row>
    <row r="15" spans="1:9">
      <c r="A15" s="20">
        <v>13</v>
      </c>
      <c r="B15" s="2" t="s">
        <v>137</v>
      </c>
      <c r="C15" s="5" t="s">
        <v>12</v>
      </c>
      <c r="D15" s="5">
        <v>1150</v>
      </c>
      <c r="E15" s="6"/>
      <c r="F15" s="6">
        <f t="shared" si="0"/>
        <v>0</v>
      </c>
      <c r="G15" s="7">
        <v>0.05</v>
      </c>
      <c r="H15" s="6">
        <f t="shared" si="1"/>
        <v>0</v>
      </c>
      <c r="I15" s="8">
        <f t="shared" si="2"/>
        <v>0</v>
      </c>
    </row>
    <row r="16" spans="1:9">
      <c r="A16" s="19">
        <v>14</v>
      </c>
      <c r="B16" s="5" t="s">
        <v>139</v>
      </c>
      <c r="C16" s="5" t="s">
        <v>12</v>
      </c>
      <c r="D16" s="5">
        <v>4600</v>
      </c>
      <c r="E16" s="6"/>
      <c r="F16" s="6">
        <f t="shared" si="0"/>
        <v>0</v>
      </c>
      <c r="G16" s="7">
        <v>0.05</v>
      </c>
      <c r="H16" s="6">
        <f t="shared" si="1"/>
        <v>0</v>
      </c>
      <c r="I16" s="8">
        <f t="shared" si="2"/>
        <v>0</v>
      </c>
    </row>
    <row r="17" spans="1:9">
      <c r="A17" s="20">
        <v>15</v>
      </c>
      <c r="B17" s="5" t="s">
        <v>324</v>
      </c>
      <c r="C17" s="5" t="s">
        <v>12</v>
      </c>
      <c r="D17" s="5">
        <v>20</v>
      </c>
      <c r="E17" s="6"/>
      <c r="F17" s="6">
        <f t="shared" si="0"/>
        <v>0</v>
      </c>
      <c r="G17" s="7">
        <v>0.05</v>
      </c>
      <c r="H17" s="6">
        <f t="shared" si="1"/>
        <v>0</v>
      </c>
      <c r="I17" s="8">
        <f t="shared" si="2"/>
        <v>0</v>
      </c>
    </row>
    <row r="18" spans="1:9">
      <c r="A18" s="19">
        <v>16</v>
      </c>
      <c r="B18" s="5" t="s">
        <v>344</v>
      </c>
      <c r="C18" s="5" t="s">
        <v>12</v>
      </c>
      <c r="D18" s="5">
        <v>40</v>
      </c>
      <c r="E18" s="6"/>
      <c r="F18" s="6">
        <f t="shared" si="0"/>
        <v>0</v>
      </c>
      <c r="G18" s="7">
        <v>0.05</v>
      </c>
      <c r="H18" s="6">
        <f t="shared" si="1"/>
        <v>0</v>
      </c>
      <c r="I18" s="8">
        <f t="shared" si="2"/>
        <v>0</v>
      </c>
    </row>
    <row r="19" spans="1:9">
      <c r="A19" s="20">
        <v>17</v>
      </c>
      <c r="B19" s="5" t="s">
        <v>140</v>
      </c>
      <c r="C19" s="5" t="s">
        <v>12</v>
      </c>
      <c r="D19" s="5">
        <v>230</v>
      </c>
      <c r="E19" s="6"/>
      <c r="F19" s="6">
        <f t="shared" si="0"/>
        <v>0</v>
      </c>
      <c r="G19" s="7">
        <v>0.05</v>
      </c>
      <c r="H19" s="6">
        <f t="shared" si="1"/>
        <v>0</v>
      </c>
      <c r="I19" s="8">
        <f t="shared" si="2"/>
        <v>0</v>
      </c>
    </row>
    <row r="20" spans="1:9">
      <c r="A20" s="19">
        <v>18</v>
      </c>
      <c r="B20" s="5" t="s">
        <v>281</v>
      </c>
      <c r="C20" s="5" t="s">
        <v>12</v>
      </c>
      <c r="D20" s="5">
        <v>40</v>
      </c>
      <c r="E20" s="6"/>
      <c r="F20" s="6">
        <f t="shared" si="0"/>
        <v>0</v>
      </c>
      <c r="G20" s="7">
        <v>0.05</v>
      </c>
      <c r="H20" s="6">
        <f t="shared" si="1"/>
        <v>0</v>
      </c>
      <c r="I20" s="8">
        <f t="shared" si="2"/>
        <v>0</v>
      </c>
    </row>
    <row r="21" spans="1:9">
      <c r="A21" s="20">
        <v>19</v>
      </c>
      <c r="B21" s="5" t="s">
        <v>365</v>
      </c>
      <c r="C21" s="5" t="s">
        <v>12</v>
      </c>
      <c r="D21" s="5">
        <v>40</v>
      </c>
      <c r="E21" s="6"/>
      <c r="F21" s="6">
        <f t="shared" si="0"/>
        <v>0</v>
      </c>
      <c r="G21" s="7">
        <v>0.05</v>
      </c>
      <c r="H21" s="6">
        <f t="shared" si="1"/>
        <v>0</v>
      </c>
      <c r="I21" s="8">
        <f t="shared" si="2"/>
        <v>0</v>
      </c>
    </row>
    <row r="22" spans="1:9">
      <c r="A22" s="19">
        <v>20</v>
      </c>
      <c r="B22" s="5" t="s">
        <v>257</v>
      </c>
      <c r="C22" s="5" t="s">
        <v>12</v>
      </c>
      <c r="D22" s="5">
        <v>90</v>
      </c>
      <c r="E22" s="6"/>
      <c r="F22" s="6">
        <f t="shared" si="0"/>
        <v>0</v>
      </c>
      <c r="G22" s="7">
        <v>0.05</v>
      </c>
      <c r="H22" s="6">
        <f t="shared" si="1"/>
        <v>0</v>
      </c>
      <c r="I22" s="8">
        <f t="shared" si="2"/>
        <v>0</v>
      </c>
    </row>
    <row r="23" spans="1:9">
      <c r="A23" s="20">
        <v>21</v>
      </c>
      <c r="B23" s="5" t="s">
        <v>352</v>
      </c>
      <c r="C23" s="5" t="s">
        <v>12</v>
      </c>
      <c r="D23" s="5">
        <v>250</v>
      </c>
      <c r="E23" s="6"/>
      <c r="F23" s="6">
        <f t="shared" si="0"/>
        <v>0</v>
      </c>
      <c r="G23" s="7">
        <v>0.05</v>
      </c>
      <c r="H23" s="6">
        <f t="shared" si="1"/>
        <v>0</v>
      </c>
      <c r="I23" s="8">
        <f t="shared" si="2"/>
        <v>0</v>
      </c>
    </row>
    <row r="24" spans="1:9">
      <c r="A24" s="19">
        <v>22</v>
      </c>
      <c r="B24" s="5" t="s">
        <v>290</v>
      </c>
      <c r="C24" s="5" t="s">
        <v>15</v>
      </c>
      <c r="D24" s="5">
        <v>42</v>
      </c>
      <c r="E24" s="6"/>
      <c r="F24" s="6">
        <f t="shared" si="0"/>
        <v>0</v>
      </c>
      <c r="G24" s="7">
        <v>0.05</v>
      </c>
      <c r="H24" s="6">
        <f t="shared" si="1"/>
        <v>0</v>
      </c>
      <c r="I24" s="8">
        <f t="shared" si="2"/>
        <v>0</v>
      </c>
    </row>
    <row r="25" spans="1:9">
      <c r="A25" s="20">
        <v>23</v>
      </c>
      <c r="B25" s="5" t="s">
        <v>141</v>
      </c>
      <c r="C25" s="5" t="s">
        <v>15</v>
      </c>
      <c r="D25" s="5">
        <v>70</v>
      </c>
      <c r="E25" s="6"/>
      <c r="F25" s="6">
        <f t="shared" si="0"/>
        <v>0</v>
      </c>
      <c r="G25" s="7">
        <v>0.05</v>
      </c>
      <c r="H25" s="6">
        <f t="shared" si="1"/>
        <v>0</v>
      </c>
      <c r="I25" s="8">
        <f t="shared" si="2"/>
        <v>0</v>
      </c>
    </row>
    <row r="26" spans="1:9">
      <c r="A26" s="19">
        <v>24</v>
      </c>
      <c r="B26" s="2" t="s">
        <v>367</v>
      </c>
      <c r="C26" s="2" t="s">
        <v>12</v>
      </c>
      <c r="D26" s="5">
        <v>250</v>
      </c>
      <c r="E26" s="6"/>
      <c r="F26" s="6">
        <f t="shared" si="0"/>
        <v>0</v>
      </c>
      <c r="G26" s="7">
        <v>0.05</v>
      </c>
      <c r="H26" s="6">
        <f t="shared" si="1"/>
        <v>0</v>
      </c>
      <c r="I26" s="8">
        <f t="shared" si="2"/>
        <v>0</v>
      </c>
    </row>
    <row r="27" spans="1:9">
      <c r="A27" s="20">
        <v>25</v>
      </c>
      <c r="B27" s="5" t="s">
        <v>254</v>
      </c>
      <c r="C27" s="5" t="s">
        <v>12</v>
      </c>
      <c r="D27" s="5">
        <v>400.00000000000006</v>
      </c>
      <c r="E27" s="6"/>
      <c r="F27" s="6">
        <f t="shared" si="0"/>
        <v>0</v>
      </c>
      <c r="G27" s="7">
        <v>0.05</v>
      </c>
      <c r="H27" s="6">
        <f t="shared" si="1"/>
        <v>0</v>
      </c>
      <c r="I27" s="8">
        <f t="shared" si="2"/>
        <v>0</v>
      </c>
    </row>
    <row r="28" spans="1:9">
      <c r="A28" s="19">
        <v>26</v>
      </c>
      <c r="B28" s="5" t="s">
        <v>289</v>
      </c>
      <c r="C28" s="5" t="s">
        <v>12</v>
      </c>
      <c r="D28" s="5">
        <v>59.999999999999993</v>
      </c>
      <c r="E28" s="6"/>
      <c r="F28" s="6">
        <f t="shared" si="0"/>
        <v>0</v>
      </c>
      <c r="G28" s="7">
        <v>0.05</v>
      </c>
      <c r="H28" s="6">
        <f t="shared" si="1"/>
        <v>0</v>
      </c>
      <c r="I28" s="8">
        <f t="shared" si="2"/>
        <v>0</v>
      </c>
    </row>
    <row r="29" spans="1:9">
      <c r="A29" s="20">
        <v>27</v>
      </c>
      <c r="B29" s="14" t="s">
        <v>142</v>
      </c>
      <c r="C29" s="5" t="s">
        <v>12</v>
      </c>
      <c r="D29" s="5">
        <v>40</v>
      </c>
      <c r="E29" s="6"/>
      <c r="F29" s="6">
        <f t="shared" si="0"/>
        <v>0</v>
      </c>
      <c r="G29" s="7">
        <v>0.05</v>
      </c>
      <c r="H29" s="6">
        <f t="shared" si="1"/>
        <v>0</v>
      </c>
      <c r="I29" s="8">
        <f t="shared" si="2"/>
        <v>0</v>
      </c>
    </row>
    <row r="30" spans="1:9">
      <c r="A30" s="19">
        <v>28</v>
      </c>
      <c r="B30" s="5" t="s">
        <v>366</v>
      </c>
      <c r="C30" s="5" t="s">
        <v>12</v>
      </c>
      <c r="D30" s="5">
        <v>600</v>
      </c>
      <c r="E30" s="6"/>
      <c r="F30" s="6">
        <f t="shared" si="0"/>
        <v>0</v>
      </c>
      <c r="G30" s="7">
        <v>0.05</v>
      </c>
      <c r="H30" s="6">
        <f t="shared" si="1"/>
        <v>0</v>
      </c>
      <c r="I30" s="8">
        <f t="shared" si="2"/>
        <v>0</v>
      </c>
    </row>
    <row r="31" spans="1:9">
      <c r="A31" s="20">
        <v>29</v>
      </c>
      <c r="B31" s="5" t="s">
        <v>144</v>
      </c>
      <c r="C31" s="5" t="s">
        <v>12</v>
      </c>
      <c r="D31" s="5">
        <v>468</v>
      </c>
      <c r="E31" s="6"/>
      <c r="F31" s="6">
        <f t="shared" si="0"/>
        <v>0</v>
      </c>
      <c r="G31" s="7">
        <v>0.05</v>
      </c>
      <c r="H31" s="6">
        <f t="shared" si="1"/>
        <v>0</v>
      </c>
      <c r="I31" s="8">
        <f t="shared" si="2"/>
        <v>0</v>
      </c>
    </row>
    <row r="32" spans="1:9">
      <c r="A32" s="19">
        <v>30</v>
      </c>
      <c r="B32" s="5" t="s">
        <v>143</v>
      </c>
      <c r="C32" s="5" t="s">
        <v>12</v>
      </c>
      <c r="D32" s="5">
        <v>20</v>
      </c>
      <c r="E32" s="6"/>
      <c r="F32" s="6">
        <f t="shared" si="0"/>
        <v>0</v>
      </c>
      <c r="G32" s="7">
        <v>0.05</v>
      </c>
      <c r="H32" s="6">
        <f t="shared" si="1"/>
        <v>0</v>
      </c>
      <c r="I32" s="8">
        <f t="shared" si="2"/>
        <v>0</v>
      </c>
    </row>
    <row r="33" spans="1:9">
      <c r="A33" s="20">
        <v>31</v>
      </c>
      <c r="B33" s="5" t="s">
        <v>250</v>
      </c>
      <c r="C33" s="5" t="s">
        <v>15</v>
      </c>
      <c r="D33" s="5">
        <v>58</v>
      </c>
      <c r="E33" s="6"/>
      <c r="F33" s="6">
        <f t="shared" si="0"/>
        <v>0</v>
      </c>
      <c r="G33" s="7">
        <v>0.05</v>
      </c>
      <c r="H33" s="6">
        <f t="shared" si="1"/>
        <v>0</v>
      </c>
      <c r="I33" s="8">
        <f t="shared" si="2"/>
        <v>0</v>
      </c>
    </row>
    <row r="34" spans="1:9">
      <c r="A34" s="19">
        <v>32</v>
      </c>
      <c r="B34" s="5" t="s">
        <v>145</v>
      </c>
      <c r="C34" s="5" t="s">
        <v>15</v>
      </c>
      <c r="D34" s="5">
        <v>76</v>
      </c>
      <c r="E34" s="6"/>
      <c r="F34" s="6">
        <f t="shared" si="0"/>
        <v>0</v>
      </c>
      <c r="G34" s="7">
        <v>0.05</v>
      </c>
      <c r="H34" s="6">
        <f t="shared" si="1"/>
        <v>0</v>
      </c>
      <c r="I34" s="8">
        <f t="shared" si="2"/>
        <v>0</v>
      </c>
    </row>
    <row r="35" spans="1:9">
      <c r="A35" s="20">
        <v>33</v>
      </c>
      <c r="B35" s="5" t="s">
        <v>146</v>
      </c>
      <c r="C35" s="5" t="s">
        <v>15</v>
      </c>
      <c r="D35" s="5">
        <v>142</v>
      </c>
      <c r="E35" s="6"/>
      <c r="F35" s="6">
        <f t="shared" si="0"/>
        <v>0</v>
      </c>
      <c r="G35" s="7">
        <v>0.05</v>
      </c>
      <c r="H35" s="6">
        <f t="shared" si="1"/>
        <v>0</v>
      </c>
      <c r="I35" s="8">
        <f t="shared" si="2"/>
        <v>0</v>
      </c>
    </row>
    <row r="36" spans="1:9">
      <c r="A36" s="19">
        <v>34</v>
      </c>
      <c r="B36" s="5" t="s">
        <v>338</v>
      </c>
      <c r="C36" s="5" t="s">
        <v>12</v>
      </c>
      <c r="D36" s="5">
        <v>40</v>
      </c>
      <c r="E36" s="6"/>
      <c r="F36" s="6">
        <f t="shared" si="0"/>
        <v>0</v>
      </c>
      <c r="G36" s="7">
        <v>0.05</v>
      </c>
      <c r="H36" s="6">
        <f t="shared" si="1"/>
        <v>0</v>
      </c>
      <c r="I36" s="8">
        <f t="shared" si="2"/>
        <v>0</v>
      </c>
    </row>
    <row r="37" spans="1:9">
      <c r="A37" s="20">
        <v>35</v>
      </c>
      <c r="B37" s="12" t="s">
        <v>147</v>
      </c>
      <c r="C37" s="5" t="s">
        <v>15</v>
      </c>
      <c r="D37" s="5">
        <v>50.000000000000007</v>
      </c>
      <c r="E37" s="6"/>
      <c r="F37" s="6">
        <f t="shared" si="0"/>
        <v>0</v>
      </c>
      <c r="G37" s="7">
        <v>0.05</v>
      </c>
      <c r="H37" s="6">
        <f t="shared" si="1"/>
        <v>0</v>
      </c>
      <c r="I37" s="8">
        <f t="shared" si="2"/>
        <v>0</v>
      </c>
    </row>
    <row r="38" spans="1:9">
      <c r="A38" s="19">
        <v>36</v>
      </c>
      <c r="B38" s="5" t="s">
        <v>274</v>
      </c>
      <c r="C38" s="5" t="s">
        <v>15</v>
      </c>
      <c r="D38" s="5">
        <v>20</v>
      </c>
      <c r="E38" s="6"/>
      <c r="F38" s="6">
        <f t="shared" si="0"/>
        <v>0</v>
      </c>
      <c r="G38" s="7">
        <v>0.05</v>
      </c>
      <c r="H38" s="6">
        <f t="shared" si="1"/>
        <v>0</v>
      </c>
      <c r="I38" s="8">
        <f t="shared" si="2"/>
        <v>0</v>
      </c>
    </row>
    <row r="39" spans="1:9" ht="28.5">
      <c r="A39" s="20">
        <v>37</v>
      </c>
      <c r="B39" s="2" t="s">
        <v>364</v>
      </c>
      <c r="C39" s="10" t="s">
        <v>12</v>
      </c>
      <c r="D39" s="5">
        <v>59.999999999999993</v>
      </c>
      <c r="E39" s="6"/>
      <c r="F39" s="6">
        <f t="shared" si="0"/>
        <v>0</v>
      </c>
      <c r="G39" s="7">
        <v>0.05</v>
      </c>
      <c r="H39" s="6">
        <f t="shared" si="1"/>
        <v>0</v>
      </c>
      <c r="I39" s="8">
        <f t="shared" si="2"/>
        <v>0</v>
      </c>
    </row>
    <row r="40" spans="1:9">
      <c r="E40" t="s">
        <v>246</v>
      </c>
      <c r="F40" s="16">
        <f>SUM(F5:F39)</f>
        <v>0</v>
      </c>
      <c r="H40" s="16">
        <f>SUM(H5:H39)</f>
        <v>0</v>
      </c>
      <c r="I40" s="16">
        <f>SUM(I3:I39)</f>
        <v>0</v>
      </c>
    </row>
  </sheetData>
  <autoFilter ref="A2:I40">
    <sortState ref="A3:M42">
      <sortCondition ref="B2:B42"/>
    </sortState>
  </autoFilter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K13" sqref="K13"/>
    </sheetView>
  </sheetViews>
  <sheetFormatPr defaultColWidth="10.375" defaultRowHeight="14.25"/>
  <cols>
    <col min="1" max="1" width="7.125" customWidth="1"/>
    <col min="2" max="2" width="42" customWidth="1"/>
    <col min="6" max="6" width="10.625" customWidth="1"/>
    <col min="9" max="9" width="10.875" customWidth="1"/>
  </cols>
  <sheetData>
    <row r="1" spans="1:9" ht="15">
      <c r="A1" s="25" t="s">
        <v>148</v>
      </c>
      <c r="B1" s="25"/>
      <c r="C1" s="1"/>
      <c r="D1" s="1"/>
      <c r="E1" s="1"/>
      <c r="F1" s="1"/>
      <c r="G1" s="1"/>
      <c r="H1" s="1"/>
      <c r="I1" s="1"/>
    </row>
    <row r="2" spans="1:9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19">
        <v>1</v>
      </c>
      <c r="B3" s="2" t="s">
        <v>279</v>
      </c>
      <c r="C3" s="5" t="s">
        <v>15</v>
      </c>
      <c r="D3" s="5">
        <v>16</v>
      </c>
      <c r="E3" s="6"/>
      <c r="F3" s="6">
        <f t="shared" ref="F3:F34" si="0">D3*E3</f>
        <v>0</v>
      </c>
      <c r="G3" s="7">
        <v>0.05</v>
      </c>
      <c r="H3" s="6">
        <f t="shared" ref="H3:H34" si="1">F3*G3</f>
        <v>0</v>
      </c>
      <c r="I3" s="8">
        <f t="shared" ref="I3:I34" si="2">F3+H3</f>
        <v>0</v>
      </c>
    </row>
    <row r="4" spans="1:9">
      <c r="A4" s="19">
        <v>2</v>
      </c>
      <c r="B4" s="10" t="s">
        <v>288</v>
      </c>
      <c r="C4" s="5" t="s">
        <v>15</v>
      </c>
      <c r="D4" s="5">
        <v>150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>
      <c r="A5" s="19">
        <v>3</v>
      </c>
      <c r="B5" s="2" t="s">
        <v>305</v>
      </c>
      <c r="C5" s="5" t="s">
        <v>15</v>
      </c>
      <c r="D5" s="5">
        <v>20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>
      <c r="A6" s="19">
        <v>4</v>
      </c>
      <c r="B6" s="5" t="s">
        <v>336</v>
      </c>
      <c r="C6" s="5" t="s">
        <v>15</v>
      </c>
      <c r="D6" s="5">
        <v>26</v>
      </c>
      <c r="E6" s="6"/>
      <c r="F6" s="6">
        <f t="shared" si="0"/>
        <v>0</v>
      </c>
      <c r="G6" s="7">
        <v>0.05</v>
      </c>
      <c r="H6" s="6">
        <f t="shared" si="1"/>
        <v>0</v>
      </c>
      <c r="I6" s="8">
        <f t="shared" si="2"/>
        <v>0</v>
      </c>
    </row>
    <row r="7" spans="1:9">
      <c r="A7" s="19">
        <v>5</v>
      </c>
      <c r="B7" s="2" t="s">
        <v>350</v>
      </c>
      <c r="C7" s="5" t="s">
        <v>15</v>
      </c>
      <c r="D7" s="5">
        <v>24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>
      <c r="A8" s="19">
        <v>6</v>
      </c>
      <c r="B8" s="11" t="s">
        <v>150</v>
      </c>
      <c r="C8" s="5" t="s">
        <v>15</v>
      </c>
      <c r="D8" s="5">
        <v>380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 ht="28.5">
      <c r="A9" s="19">
        <v>7</v>
      </c>
      <c r="B9" s="2" t="s">
        <v>298</v>
      </c>
      <c r="C9" s="2" t="s">
        <v>15</v>
      </c>
      <c r="D9" s="5">
        <v>42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>
      <c r="A10" s="19">
        <v>8</v>
      </c>
      <c r="B10" s="2" t="s">
        <v>326</v>
      </c>
      <c r="C10" s="5" t="s">
        <v>15</v>
      </c>
      <c r="D10" s="5">
        <v>24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 ht="28.5">
      <c r="A11" s="19">
        <v>9</v>
      </c>
      <c r="B11" s="2" t="s">
        <v>259</v>
      </c>
      <c r="C11" s="5" t="s">
        <v>15</v>
      </c>
      <c r="D11" s="5">
        <v>52</v>
      </c>
      <c r="E11" s="6"/>
      <c r="F11" s="6">
        <f t="shared" si="0"/>
        <v>0</v>
      </c>
      <c r="G11" s="7">
        <v>0.05</v>
      </c>
      <c r="H11" s="6">
        <f t="shared" si="1"/>
        <v>0</v>
      </c>
      <c r="I11" s="8">
        <f t="shared" si="2"/>
        <v>0</v>
      </c>
    </row>
    <row r="12" spans="1:9" ht="28.5">
      <c r="A12" s="19">
        <v>11</v>
      </c>
      <c r="B12" s="2" t="s">
        <v>329</v>
      </c>
      <c r="C12" s="5" t="s">
        <v>15</v>
      </c>
      <c r="D12" s="5">
        <v>46</v>
      </c>
      <c r="E12" s="6"/>
      <c r="F12" s="6">
        <f t="shared" si="0"/>
        <v>0</v>
      </c>
      <c r="G12" s="7">
        <v>0.05</v>
      </c>
      <c r="H12" s="6">
        <f t="shared" si="1"/>
        <v>0</v>
      </c>
      <c r="I12" s="8">
        <f t="shared" si="2"/>
        <v>0</v>
      </c>
    </row>
    <row r="13" spans="1:9">
      <c r="A13" s="19">
        <v>12</v>
      </c>
      <c r="B13" s="2" t="s">
        <v>337</v>
      </c>
      <c r="C13" s="5" t="s">
        <v>15</v>
      </c>
      <c r="D13" s="5">
        <v>18</v>
      </c>
      <c r="E13" s="6"/>
      <c r="F13" s="6">
        <f t="shared" si="0"/>
        <v>0</v>
      </c>
      <c r="G13" s="7">
        <v>0.05</v>
      </c>
      <c r="H13" s="6">
        <f t="shared" si="1"/>
        <v>0</v>
      </c>
      <c r="I13" s="8">
        <f t="shared" si="2"/>
        <v>0</v>
      </c>
    </row>
    <row r="14" spans="1:9">
      <c r="A14" s="19">
        <v>13</v>
      </c>
      <c r="B14" s="2" t="s">
        <v>152</v>
      </c>
      <c r="C14" s="5" t="s">
        <v>15</v>
      </c>
      <c r="D14" s="5">
        <v>110</v>
      </c>
      <c r="E14" s="6"/>
      <c r="F14" s="6">
        <f t="shared" si="0"/>
        <v>0</v>
      </c>
      <c r="G14" s="7">
        <v>0.05</v>
      </c>
      <c r="H14" s="6">
        <f t="shared" si="1"/>
        <v>0</v>
      </c>
      <c r="I14" s="8">
        <f t="shared" si="2"/>
        <v>0</v>
      </c>
    </row>
    <row r="15" spans="1:9">
      <c r="A15" s="19">
        <v>14</v>
      </c>
      <c r="B15" s="5" t="s">
        <v>260</v>
      </c>
      <c r="C15" s="5" t="s">
        <v>15</v>
      </c>
      <c r="D15" s="5">
        <v>20</v>
      </c>
      <c r="E15" s="6"/>
      <c r="F15" s="6">
        <f t="shared" si="0"/>
        <v>0</v>
      </c>
      <c r="G15" s="7">
        <v>0.05</v>
      </c>
      <c r="H15" s="6">
        <f t="shared" si="1"/>
        <v>0</v>
      </c>
      <c r="I15" s="8">
        <f t="shared" si="2"/>
        <v>0</v>
      </c>
    </row>
    <row r="16" spans="1:9">
      <c r="A16" s="19">
        <v>15</v>
      </c>
      <c r="B16" s="5" t="s">
        <v>151</v>
      </c>
      <c r="C16" s="5" t="s">
        <v>15</v>
      </c>
      <c r="D16" s="5">
        <v>29.999999999999996</v>
      </c>
      <c r="E16" s="6"/>
      <c r="F16" s="6">
        <f t="shared" si="0"/>
        <v>0</v>
      </c>
      <c r="G16" s="7">
        <v>0.05</v>
      </c>
      <c r="H16" s="6">
        <f t="shared" si="1"/>
        <v>0</v>
      </c>
      <c r="I16" s="8">
        <f t="shared" si="2"/>
        <v>0</v>
      </c>
    </row>
    <row r="17" spans="1:9" ht="28.5">
      <c r="A17" s="19">
        <v>16</v>
      </c>
      <c r="B17" s="2" t="s">
        <v>361</v>
      </c>
      <c r="C17" s="5" t="s">
        <v>15</v>
      </c>
      <c r="D17" s="5">
        <v>80</v>
      </c>
      <c r="E17" s="6"/>
      <c r="F17" s="6">
        <f t="shared" si="0"/>
        <v>0</v>
      </c>
      <c r="G17" s="7">
        <v>0.05</v>
      </c>
      <c r="H17" s="6">
        <f t="shared" si="1"/>
        <v>0</v>
      </c>
      <c r="I17" s="8">
        <f t="shared" si="2"/>
        <v>0</v>
      </c>
    </row>
    <row r="18" spans="1:9">
      <c r="A18" s="19">
        <v>17</v>
      </c>
      <c r="B18" s="10" t="s">
        <v>330</v>
      </c>
      <c r="C18" s="5" t="s">
        <v>15</v>
      </c>
      <c r="D18" s="5">
        <v>14.999999999999998</v>
      </c>
      <c r="E18" s="6"/>
      <c r="F18" s="6">
        <f t="shared" si="0"/>
        <v>0</v>
      </c>
      <c r="G18" s="7">
        <v>0.05</v>
      </c>
      <c r="H18" s="6">
        <f t="shared" si="1"/>
        <v>0</v>
      </c>
      <c r="I18" s="8">
        <f t="shared" si="2"/>
        <v>0</v>
      </c>
    </row>
    <row r="19" spans="1:9">
      <c r="A19" s="19">
        <v>18</v>
      </c>
      <c r="B19" s="5" t="s">
        <v>351</v>
      </c>
      <c r="C19" s="5" t="s">
        <v>15</v>
      </c>
      <c r="D19" s="5">
        <v>14.999999999999998</v>
      </c>
      <c r="E19" s="6"/>
      <c r="F19" s="6">
        <f t="shared" si="0"/>
        <v>0</v>
      </c>
      <c r="G19" s="7">
        <v>0.05</v>
      </c>
      <c r="H19" s="6">
        <f t="shared" si="1"/>
        <v>0</v>
      </c>
      <c r="I19" s="8">
        <f t="shared" si="2"/>
        <v>0</v>
      </c>
    </row>
    <row r="20" spans="1:9">
      <c r="A20" s="19">
        <v>19</v>
      </c>
      <c r="B20" s="2" t="s">
        <v>370</v>
      </c>
      <c r="C20" s="5" t="s">
        <v>15</v>
      </c>
      <c r="D20" s="5">
        <v>20</v>
      </c>
      <c r="E20" s="6"/>
      <c r="F20" s="6">
        <f t="shared" si="0"/>
        <v>0</v>
      </c>
      <c r="G20" s="7">
        <v>0.05</v>
      </c>
      <c r="H20" s="6">
        <f t="shared" si="1"/>
        <v>0</v>
      </c>
      <c r="I20" s="8">
        <f t="shared" si="2"/>
        <v>0</v>
      </c>
    </row>
    <row r="21" spans="1:9">
      <c r="A21" s="19">
        <v>20</v>
      </c>
      <c r="B21" s="2" t="s">
        <v>301</v>
      </c>
      <c r="C21" s="5" t="s">
        <v>15</v>
      </c>
      <c r="D21" s="5">
        <v>40</v>
      </c>
      <c r="E21" s="6"/>
      <c r="F21" s="6">
        <f t="shared" si="0"/>
        <v>0</v>
      </c>
      <c r="G21" s="7">
        <v>0.05</v>
      </c>
      <c r="H21" s="6">
        <f t="shared" si="1"/>
        <v>0</v>
      </c>
      <c r="I21" s="8">
        <f t="shared" si="2"/>
        <v>0</v>
      </c>
    </row>
    <row r="22" spans="1:9">
      <c r="A22" s="19">
        <v>21</v>
      </c>
      <c r="B22" s="10" t="s">
        <v>302</v>
      </c>
      <c r="C22" s="5" t="s">
        <v>15</v>
      </c>
      <c r="D22" s="5">
        <v>37</v>
      </c>
      <c r="E22" s="6"/>
      <c r="F22" s="6">
        <f t="shared" si="0"/>
        <v>0</v>
      </c>
      <c r="G22" s="7">
        <v>0.05</v>
      </c>
      <c r="H22" s="6">
        <f t="shared" si="1"/>
        <v>0</v>
      </c>
      <c r="I22" s="8">
        <f t="shared" si="2"/>
        <v>0</v>
      </c>
    </row>
    <row r="23" spans="1:9">
      <c r="A23" s="19">
        <v>22</v>
      </c>
      <c r="B23" s="10" t="s">
        <v>299</v>
      </c>
      <c r="C23" s="5" t="s">
        <v>15</v>
      </c>
      <c r="D23" s="5">
        <v>130</v>
      </c>
      <c r="E23" s="6"/>
      <c r="F23" s="6">
        <f t="shared" si="0"/>
        <v>0</v>
      </c>
      <c r="G23" s="7">
        <v>0.05</v>
      </c>
      <c r="H23" s="6">
        <f t="shared" si="1"/>
        <v>0</v>
      </c>
      <c r="I23" s="8">
        <f t="shared" si="2"/>
        <v>0</v>
      </c>
    </row>
    <row r="24" spans="1:9">
      <c r="A24" s="19">
        <v>23</v>
      </c>
      <c r="B24" s="10" t="s">
        <v>306</v>
      </c>
      <c r="C24" s="5" t="s">
        <v>15</v>
      </c>
      <c r="D24" s="5">
        <v>11</v>
      </c>
      <c r="E24" s="6"/>
      <c r="F24" s="6">
        <f t="shared" si="0"/>
        <v>0</v>
      </c>
      <c r="G24" s="7">
        <v>0.05</v>
      </c>
      <c r="H24" s="6">
        <f t="shared" si="1"/>
        <v>0</v>
      </c>
      <c r="I24" s="8">
        <f t="shared" si="2"/>
        <v>0</v>
      </c>
    </row>
    <row r="25" spans="1:9">
      <c r="A25" s="19">
        <v>24</v>
      </c>
      <c r="B25" s="2" t="s">
        <v>334</v>
      </c>
      <c r="C25" s="5" t="s">
        <v>15</v>
      </c>
      <c r="D25" s="5">
        <v>10</v>
      </c>
      <c r="E25" s="6"/>
      <c r="F25" s="6">
        <f t="shared" si="0"/>
        <v>0</v>
      </c>
      <c r="G25" s="7">
        <v>0.05</v>
      </c>
      <c r="H25" s="6">
        <f t="shared" si="1"/>
        <v>0</v>
      </c>
      <c r="I25" s="8">
        <f t="shared" si="2"/>
        <v>0</v>
      </c>
    </row>
    <row r="26" spans="1:9">
      <c r="A26" s="19">
        <v>25</v>
      </c>
      <c r="B26" s="2" t="s">
        <v>331</v>
      </c>
      <c r="C26" s="5" t="s">
        <v>15</v>
      </c>
      <c r="D26" s="5">
        <v>20</v>
      </c>
      <c r="E26" s="6"/>
      <c r="F26" s="6">
        <f t="shared" si="0"/>
        <v>0</v>
      </c>
      <c r="G26" s="7">
        <v>0.05</v>
      </c>
      <c r="H26" s="6">
        <f t="shared" si="1"/>
        <v>0</v>
      </c>
      <c r="I26" s="8">
        <f t="shared" si="2"/>
        <v>0</v>
      </c>
    </row>
    <row r="27" spans="1:9">
      <c r="A27" s="19">
        <v>26</v>
      </c>
      <c r="B27" s="2" t="s">
        <v>280</v>
      </c>
      <c r="C27" s="5" t="s">
        <v>15</v>
      </c>
      <c r="D27" s="5">
        <v>26</v>
      </c>
      <c r="E27" s="6"/>
      <c r="F27" s="6">
        <f t="shared" si="0"/>
        <v>0</v>
      </c>
      <c r="G27" s="7">
        <v>0.05</v>
      </c>
      <c r="H27" s="6">
        <f t="shared" si="1"/>
        <v>0</v>
      </c>
      <c r="I27" s="8">
        <f t="shared" si="2"/>
        <v>0</v>
      </c>
    </row>
    <row r="28" spans="1:9">
      <c r="A28" s="19">
        <v>27</v>
      </c>
      <c r="B28" s="10" t="s">
        <v>300</v>
      </c>
      <c r="C28" s="5" t="s">
        <v>15</v>
      </c>
      <c r="D28" s="5">
        <v>23</v>
      </c>
      <c r="E28" s="6"/>
      <c r="F28" s="6">
        <f t="shared" si="0"/>
        <v>0</v>
      </c>
      <c r="G28" s="7">
        <v>0.05</v>
      </c>
      <c r="H28" s="6">
        <f t="shared" si="1"/>
        <v>0</v>
      </c>
      <c r="I28" s="8">
        <f t="shared" si="2"/>
        <v>0</v>
      </c>
    </row>
    <row r="29" spans="1:9">
      <c r="A29" s="19">
        <v>28</v>
      </c>
      <c r="B29" s="2" t="s">
        <v>378</v>
      </c>
      <c r="C29" s="5" t="s">
        <v>15</v>
      </c>
      <c r="D29" s="5">
        <v>25.000000000000004</v>
      </c>
      <c r="E29" s="6"/>
      <c r="F29" s="6">
        <f t="shared" si="0"/>
        <v>0</v>
      </c>
      <c r="G29" s="7">
        <v>0.05</v>
      </c>
      <c r="H29" s="6">
        <f t="shared" si="1"/>
        <v>0</v>
      </c>
      <c r="I29" s="8">
        <f t="shared" si="2"/>
        <v>0</v>
      </c>
    </row>
    <row r="30" spans="1:9">
      <c r="A30" s="19">
        <v>29</v>
      </c>
      <c r="B30" s="2" t="s">
        <v>327</v>
      </c>
      <c r="C30" s="5" t="s">
        <v>15</v>
      </c>
      <c r="D30" s="5">
        <v>50.000000000000007</v>
      </c>
      <c r="E30" s="6"/>
      <c r="F30" s="6">
        <f t="shared" si="0"/>
        <v>0</v>
      </c>
      <c r="G30" s="7">
        <v>0.05</v>
      </c>
      <c r="H30" s="6">
        <f t="shared" si="1"/>
        <v>0</v>
      </c>
      <c r="I30" s="8">
        <f t="shared" si="2"/>
        <v>0</v>
      </c>
    </row>
    <row r="31" spans="1:9">
      <c r="A31" s="19">
        <v>30</v>
      </c>
      <c r="B31" s="5" t="s">
        <v>149</v>
      </c>
      <c r="C31" s="5" t="s">
        <v>15</v>
      </c>
      <c r="D31" s="5">
        <v>100.00000000000001</v>
      </c>
      <c r="E31" s="6"/>
      <c r="F31" s="6">
        <f t="shared" si="0"/>
        <v>0</v>
      </c>
      <c r="G31" s="7">
        <v>0.05</v>
      </c>
      <c r="H31" s="6">
        <f t="shared" si="1"/>
        <v>0</v>
      </c>
      <c r="I31" s="8">
        <f t="shared" si="2"/>
        <v>0</v>
      </c>
    </row>
    <row r="32" spans="1:9">
      <c r="A32" s="19">
        <v>31</v>
      </c>
      <c r="B32" s="2" t="s">
        <v>333</v>
      </c>
      <c r="C32" s="5" t="s">
        <v>15</v>
      </c>
      <c r="D32" s="5">
        <v>5.9</v>
      </c>
      <c r="E32" s="6"/>
      <c r="F32" s="6">
        <f t="shared" si="0"/>
        <v>0</v>
      </c>
      <c r="G32" s="7">
        <v>0.05</v>
      </c>
      <c r="H32" s="6">
        <f t="shared" si="1"/>
        <v>0</v>
      </c>
      <c r="I32" s="8">
        <f t="shared" si="2"/>
        <v>0</v>
      </c>
    </row>
    <row r="33" spans="1:9">
      <c r="A33" s="19">
        <v>32</v>
      </c>
      <c r="B33" s="2" t="s">
        <v>371</v>
      </c>
      <c r="C33" s="5" t="s">
        <v>15</v>
      </c>
      <c r="D33" s="5">
        <v>16</v>
      </c>
      <c r="E33" s="6"/>
      <c r="F33" s="6">
        <f t="shared" si="0"/>
        <v>0</v>
      </c>
      <c r="G33" s="7">
        <v>0.05</v>
      </c>
      <c r="H33" s="6">
        <f t="shared" si="1"/>
        <v>0</v>
      </c>
      <c r="I33" s="8">
        <f t="shared" si="2"/>
        <v>0</v>
      </c>
    </row>
    <row r="34" spans="1:9">
      <c r="A34" s="19">
        <v>33</v>
      </c>
      <c r="B34" s="2" t="s">
        <v>362</v>
      </c>
      <c r="C34" s="5" t="s">
        <v>15</v>
      </c>
      <c r="D34" s="5">
        <v>80</v>
      </c>
      <c r="E34" s="6"/>
      <c r="F34" s="6">
        <f t="shared" si="0"/>
        <v>0</v>
      </c>
      <c r="G34" s="7">
        <v>0.05</v>
      </c>
      <c r="H34" s="6">
        <f t="shared" si="1"/>
        <v>0</v>
      </c>
      <c r="I34" s="8">
        <f t="shared" si="2"/>
        <v>0</v>
      </c>
    </row>
    <row r="35" spans="1:9">
      <c r="E35" t="s">
        <v>246</v>
      </c>
      <c r="F35" s="16">
        <f>SUM(F3:F34)</f>
        <v>0</v>
      </c>
      <c r="H35" s="16">
        <f>SUM(H3:H34)</f>
        <v>0</v>
      </c>
      <c r="I35" s="16">
        <f>SUM(I3:I34)</f>
        <v>0</v>
      </c>
    </row>
  </sheetData>
  <autoFilter ref="A2:I35">
    <sortState ref="A3:M37">
      <sortCondition ref="B2:B37"/>
    </sortState>
  </autoFilter>
  <mergeCells count="1">
    <mergeCell ref="A1:B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opLeftCell="A88" zoomScale="101" zoomScaleNormal="100" workbookViewId="0">
      <selection activeCell="E111" sqref="E111"/>
    </sheetView>
  </sheetViews>
  <sheetFormatPr defaultColWidth="10.375" defaultRowHeight="14.25"/>
  <cols>
    <col min="1" max="1" width="4.875" customWidth="1"/>
    <col min="2" max="2" width="57.75" customWidth="1"/>
    <col min="3" max="3" width="8.375" customWidth="1"/>
    <col min="6" max="6" width="13.25" customWidth="1"/>
    <col min="9" max="9" width="11.75" bestFit="1" customWidth="1"/>
  </cols>
  <sheetData>
    <row r="1" spans="1:9" ht="15">
      <c r="A1" s="25" t="s">
        <v>153</v>
      </c>
      <c r="B1" s="25"/>
      <c r="C1" s="1"/>
      <c r="D1" s="1"/>
      <c r="E1" s="1"/>
      <c r="F1" s="1"/>
      <c r="G1" s="1"/>
      <c r="H1" s="1"/>
      <c r="I1" s="1"/>
    </row>
    <row r="2" spans="1:9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13">
        <v>1</v>
      </c>
      <c r="B3" s="12" t="s">
        <v>354</v>
      </c>
      <c r="C3" s="12" t="s">
        <v>12</v>
      </c>
      <c r="D3" s="5">
        <v>20</v>
      </c>
      <c r="E3" s="6"/>
      <c r="F3" s="6">
        <f t="shared" ref="F3:F34" si="0">D3*E3</f>
        <v>0</v>
      </c>
      <c r="G3" s="7">
        <v>0.05</v>
      </c>
      <c r="H3" s="6">
        <f t="shared" ref="H3:H34" si="1">F3*G3</f>
        <v>0</v>
      </c>
      <c r="I3" s="8">
        <f t="shared" ref="I3:I34" si="2">F3+H3</f>
        <v>0</v>
      </c>
    </row>
    <row r="4" spans="1:9">
      <c r="A4" s="13">
        <v>2</v>
      </c>
      <c r="B4" s="2" t="s">
        <v>154</v>
      </c>
      <c r="C4" s="5" t="s">
        <v>12</v>
      </c>
      <c r="D4" s="5">
        <v>14.999999999999998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>
      <c r="A5" s="13">
        <v>3</v>
      </c>
      <c r="B5" s="5" t="s">
        <v>155</v>
      </c>
      <c r="C5" s="5" t="s">
        <v>12</v>
      </c>
      <c r="D5" s="5">
        <v>4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>
      <c r="A6" s="13">
        <v>4</v>
      </c>
      <c r="B6" s="12" t="s">
        <v>277</v>
      </c>
      <c r="C6" s="12" t="s">
        <v>12</v>
      </c>
      <c r="D6" s="5">
        <v>20</v>
      </c>
      <c r="E6" s="6"/>
      <c r="F6" s="6">
        <f t="shared" si="0"/>
        <v>0</v>
      </c>
      <c r="G6" s="7">
        <v>0.08</v>
      </c>
      <c r="H6" s="6">
        <f t="shared" si="1"/>
        <v>0</v>
      </c>
      <c r="I6" s="8">
        <f t="shared" si="2"/>
        <v>0</v>
      </c>
    </row>
    <row r="7" spans="1:9">
      <c r="A7" s="13">
        <v>5</v>
      </c>
      <c r="B7" s="2" t="s">
        <v>156</v>
      </c>
      <c r="C7" s="5" t="s">
        <v>12</v>
      </c>
      <c r="D7" s="5">
        <v>210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>
      <c r="A8" s="13">
        <v>6</v>
      </c>
      <c r="B8" s="5" t="s">
        <v>157</v>
      </c>
      <c r="C8" s="5" t="s">
        <v>12</v>
      </c>
      <c r="D8" s="5">
        <v>59.999999999999993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>
      <c r="A9" s="13">
        <v>7</v>
      </c>
      <c r="B9" s="5" t="s">
        <v>269</v>
      </c>
      <c r="C9" s="5" t="s">
        <v>12</v>
      </c>
      <c r="D9" s="5">
        <v>25.000000000000004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>
      <c r="A10" s="13">
        <v>8</v>
      </c>
      <c r="B10" s="5" t="s">
        <v>212</v>
      </c>
      <c r="C10" s="5" t="s">
        <v>12</v>
      </c>
      <c r="D10" s="5">
        <v>1120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>
      <c r="A11" s="13">
        <v>9</v>
      </c>
      <c r="B11" s="5" t="s">
        <v>158</v>
      </c>
      <c r="C11" s="5" t="s">
        <v>15</v>
      </c>
      <c r="D11" s="5">
        <v>80</v>
      </c>
      <c r="E11" s="6"/>
      <c r="F11" s="6">
        <f t="shared" si="0"/>
        <v>0</v>
      </c>
      <c r="G11" s="7">
        <v>0.08</v>
      </c>
      <c r="H11" s="6">
        <f t="shared" si="1"/>
        <v>0</v>
      </c>
      <c r="I11" s="8">
        <f t="shared" si="2"/>
        <v>0</v>
      </c>
    </row>
    <row r="12" spans="1:9">
      <c r="A12" s="13">
        <v>10</v>
      </c>
      <c r="B12" s="5" t="s">
        <v>160</v>
      </c>
      <c r="C12" s="5" t="s">
        <v>12</v>
      </c>
      <c r="D12" s="5">
        <v>10</v>
      </c>
      <c r="E12" s="6"/>
      <c r="F12" s="6">
        <f t="shared" si="0"/>
        <v>0</v>
      </c>
      <c r="G12" s="7">
        <v>0.08</v>
      </c>
      <c r="H12" s="6">
        <f t="shared" si="1"/>
        <v>0</v>
      </c>
      <c r="I12" s="8">
        <f t="shared" si="2"/>
        <v>0</v>
      </c>
    </row>
    <row r="13" spans="1:9">
      <c r="A13" s="13">
        <v>11</v>
      </c>
      <c r="B13" s="12" t="s">
        <v>283</v>
      </c>
      <c r="C13" s="12" t="s">
        <v>12</v>
      </c>
      <c r="D13" s="5">
        <v>70</v>
      </c>
      <c r="E13" s="6"/>
      <c r="F13" s="6">
        <f t="shared" si="0"/>
        <v>0</v>
      </c>
      <c r="G13" s="7">
        <v>0.08</v>
      </c>
      <c r="H13" s="6">
        <f t="shared" si="1"/>
        <v>0</v>
      </c>
      <c r="I13" s="8">
        <f t="shared" si="2"/>
        <v>0</v>
      </c>
    </row>
    <row r="14" spans="1:9">
      <c r="A14" s="13">
        <v>12</v>
      </c>
      <c r="B14" s="5" t="s">
        <v>159</v>
      </c>
      <c r="C14" s="5" t="s">
        <v>12</v>
      </c>
      <c r="D14" s="5">
        <v>50.000000000000007</v>
      </c>
      <c r="E14" s="6"/>
      <c r="F14" s="6">
        <f t="shared" si="0"/>
        <v>0</v>
      </c>
      <c r="G14" s="7">
        <v>0.08</v>
      </c>
      <c r="H14" s="6">
        <f t="shared" si="1"/>
        <v>0</v>
      </c>
      <c r="I14" s="8">
        <f t="shared" si="2"/>
        <v>0</v>
      </c>
    </row>
    <row r="15" spans="1:9">
      <c r="A15" s="13">
        <v>13</v>
      </c>
      <c r="B15" s="5" t="s">
        <v>161</v>
      </c>
      <c r="C15" s="5" t="s">
        <v>12</v>
      </c>
      <c r="D15" s="5">
        <v>10</v>
      </c>
      <c r="E15" s="6"/>
      <c r="F15" s="6">
        <f t="shared" si="0"/>
        <v>0</v>
      </c>
      <c r="G15" s="7">
        <v>0.23</v>
      </c>
      <c r="H15" s="6">
        <f t="shared" si="1"/>
        <v>0</v>
      </c>
      <c r="I15" s="8">
        <f t="shared" si="2"/>
        <v>0</v>
      </c>
    </row>
    <row r="16" spans="1:9">
      <c r="A16" s="13">
        <v>14</v>
      </c>
      <c r="B16" s="5" t="s">
        <v>162</v>
      </c>
      <c r="C16" s="5" t="s">
        <v>12</v>
      </c>
      <c r="D16" s="5">
        <v>55</v>
      </c>
      <c r="E16" s="6"/>
      <c r="F16" s="6">
        <f t="shared" si="0"/>
        <v>0</v>
      </c>
      <c r="G16" s="7">
        <v>0.05</v>
      </c>
      <c r="H16" s="6">
        <f t="shared" si="1"/>
        <v>0</v>
      </c>
      <c r="I16" s="8">
        <f t="shared" si="2"/>
        <v>0</v>
      </c>
    </row>
    <row r="17" spans="1:9">
      <c r="A17" s="13">
        <v>15</v>
      </c>
      <c r="B17" s="5" t="s">
        <v>270</v>
      </c>
      <c r="C17" s="5" t="s">
        <v>12</v>
      </c>
      <c r="D17" s="5">
        <v>18</v>
      </c>
      <c r="E17" s="6"/>
      <c r="F17" s="6">
        <f t="shared" si="0"/>
        <v>0</v>
      </c>
      <c r="G17" s="7">
        <v>0.08</v>
      </c>
      <c r="H17" s="6">
        <f t="shared" si="1"/>
        <v>0</v>
      </c>
      <c r="I17" s="8">
        <f t="shared" si="2"/>
        <v>0</v>
      </c>
    </row>
    <row r="18" spans="1:9">
      <c r="A18" s="13">
        <v>16</v>
      </c>
      <c r="B18" s="5" t="s">
        <v>271</v>
      </c>
      <c r="C18" s="5" t="s">
        <v>12</v>
      </c>
      <c r="D18" s="5">
        <v>100.00000000000001</v>
      </c>
      <c r="E18" s="6"/>
      <c r="F18" s="6">
        <f t="shared" si="0"/>
        <v>0</v>
      </c>
      <c r="G18" s="7">
        <v>0.08</v>
      </c>
      <c r="H18" s="6">
        <f t="shared" si="1"/>
        <v>0</v>
      </c>
      <c r="I18" s="8">
        <f t="shared" si="2"/>
        <v>0</v>
      </c>
    </row>
    <row r="19" spans="1:9">
      <c r="A19" s="13">
        <v>17</v>
      </c>
      <c r="B19" s="12" t="s">
        <v>278</v>
      </c>
      <c r="C19" s="12" t="s">
        <v>12</v>
      </c>
      <c r="D19" s="5">
        <v>20</v>
      </c>
      <c r="E19" s="6"/>
      <c r="F19" s="6">
        <f t="shared" si="0"/>
        <v>0</v>
      </c>
      <c r="G19" s="7">
        <v>0.05</v>
      </c>
      <c r="H19" s="6">
        <f t="shared" si="1"/>
        <v>0</v>
      </c>
      <c r="I19" s="8">
        <f t="shared" si="2"/>
        <v>0</v>
      </c>
    </row>
    <row r="20" spans="1:9">
      <c r="A20" s="13">
        <v>18</v>
      </c>
      <c r="B20" s="5" t="s">
        <v>163</v>
      </c>
      <c r="C20" s="5" t="s">
        <v>12</v>
      </c>
      <c r="D20" s="5">
        <v>16</v>
      </c>
      <c r="E20" s="6"/>
      <c r="F20" s="6">
        <f t="shared" si="0"/>
        <v>0</v>
      </c>
      <c r="G20" s="7">
        <v>0.05</v>
      </c>
      <c r="H20" s="6">
        <f t="shared" si="1"/>
        <v>0</v>
      </c>
      <c r="I20" s="8">
        <f t="shared" si="2"/>
        <v>0</v>
      </c>
    </row>
    <row r="21" spans="1:9">
      <c r="A21" s="13">
        <v>19</v>
      </c>
      <c r="B21" s="5" t="s">
        <v>215</v>
      </c>
      <c r="C21" s="5" t="s">
        <v>12</v>
      </c>
      <c r="D21" s="5">
        <v>50.000000000000007</v>
      </c>
      <c r="E21" s="6"/>
      <c r="F21" s="6">
        <f t="shared" si="0"/>
        <v>0</v>
      </c>
      <c r="G21" s="7">
        <v>0.08</v>
      </c>
      <c r="H21" s="6">
        <f t="shared" si="1"/>
        <v>0</v>
      </c>
      <c r="I21" s="8">
        <f t="shared" si="2"/>
        <v>0</v>
      </c>
    </row>
    <row r="22" spans="1:9">
      <c r="A22" s="13">
        <v>20</v>
      </c>
      <c r="B22" s="5" t="s">
        <v>216</v>
      </c>
      <c r="C22" s="5" t="s">
        <v>12</v>
      </c>
      <c r="D22" s="5">
        <v>50.000000000000007</v>
      </c>
      <c r="E22" s="6"/>
      <c r="F22" s="6">
        <f t="shared" si="0"/>
        <v>0</v>
      </c>
      <c r="G22" s="7">
        <v>0.08</v>
      </c>
      <c r="H22" s="6">
        <f t="shared" si="1"/>
        <v>0</v>
      </c>
      <c r="I22" s="8">
        <f t="shared" si="2"/>
        <v>0</v>
      </c>
    </row>
    <row r="23" spans="1:9">
      <c r="A23" s="13">
        <v>21</v>
      </c>
      <c r="B23" s="5" t="s">
        <v>214</v>
      </c>
      <c r="C23" s="5" t="s">
        <v>12</v>
      </c>
      <c r="D23" s="5">
        <v>50.000000000000007</v>
      </c>
      <c r="E23" s="6"/>
      <c r="F23" s="6">
        <f t="shared" si="0"/>
        <v>0</v>
      </c>
      <c r="G23" s="7">
        <v>0.08</v>
      </c>
      <c r="H23" s="6">
        <f t="shared" si="1"/>
        <v>0</v>
      </c>
      <c r="I23" s="8">
        <f t="shared" si="2"/>
        <v>0</v>
      </c>
    </row>
    <row r="24" spans="1:9">
      <c r="A24" s="13">
        <v>22</v>
      </c>
      <c r="B24" s="5" t="s">
        <v>213</v>
      </c>
      <c r="C24" s="5" t="s">
        <v>12</v>
      </c>
      <c r="D24" s="5">
        <v>50.000000000000007</v>
      </c>
      <c r="E24" s="6"/>
      <c r="F24" s="6">
        <f t="shared" si="0"/>
        <v>0</v>
      </c>
      <c r="G24" s="7">
        <v>0.08</v>
      </c>
      <c r="H24" s="6">
        <f t="shared" si="1"/>
        <v>0</v>
      </c>
      <c r="I24" s="8">
        <f t="shared" si="2"/>
        <v>0</v>
      </c>
    </row>
    <row r="25" spans="1:9">
      <c r="A25" s="13">
        <v>23</v>
      </c>
      <c r="B25" s="5" t="s">
        <v>165</v>
      </c>
      <c r="C25" s="5" t="s">
        <v>12</v>
      </c>
      <c r="D25" s="5">
        <v>5</v>
      </c>
      <c r="E25" s="6"/>
      <c r="F25" s="6">
        <f t="shared" si="0"/>
        <v>0</v>
      </c>
      <c r="G25" s="7">
        <v>0.08</v>
      </c>
      <c r="H25" s="6">
        <f t="shared" si="1"/>
        <v>0</v>
      </c>
      <c r="I25" s="8">
        <f t="shared" si="2"/>
        <v>0</v>
      </c>
    </row>
    <row r="26" spans="1:9">
      <c r="A26" s="13">
        <v>24</v>
      </c>
      <c r="B26" s="5" t="s">
        <v>167</v>
      </c>
      <c r="C26" s="5" t="s">
        <v>12</v>
      </c>
      <c r="D26" s="5">
        <v>18</v>
      </c>
      <c r="E26" s="6"/>
      <c r="F26" s="6">
        <f t="shared" si="0"/>
        <v>0</v>
      </c>
      <c r="G26" s="7">
        <v>0.05</v>
      </c>
      <c r="H26" s="6">
        <f t="shared" si="1"/>
        <v>0</v>
      </c>
      <c r="I26" s="8">
        <f t="shared" si="2"/>
        <v>0</v>
      </c>
    </row>
    <row r="27" spans="1:9">
      <c r="A27" s="13">
        <v>25</v>
      </c>
      <c r="B27" s="5" t="s">
        <v>166</v>
      </c>
      <c r="C27" s="5" t="s">
        <v>12</v>
      </c>
      <c r="D27" s="5">
        <v>92</v>
      </c>
      <c r="E27" s="6"/>
      <c r="F27" s="6">
        <f t="shared" si="0"/>
        <v>0</v>
      </c>
      <c r="G27" s="7">
        <v>0.08</v>
      </c>
      <c r="H27" s="6">
        <f t="shared" si="1"/>
        <v>0</v>
      </c>
      <c r="I27" s="8">
        <f t="shared" si="2"/>
        <v>0</v>
      </c>
    </row>
    <row r="28" spans="1:9">
      <c r="A28" s="13">
        <v>26</v>
      </c>
      <c r="B28" s="5" t="s">
        <v>307</v>
      </c>
      <c r="C28" s="5" t="s">
        <v>12</v>
      </c>
      <c r="D28" s="5">
        <v>59.999999999999993</v>
      </c>
      <c r="E28" s="6"/>
      <c r="F28" s="6">
        <f t="shared" si="0"/>
        <v>0</v>
      </c>
      <c r="G28" s="7">
        <v>0.05</v>
      </c>
      <c r="H28" s="6">
        <f t="shared" si="1"/>
        <v>0</v>
      </c>
      <c r="I28" s="8">
        <f t="shared" si="2"/>
        <v>0</v>
      </c>
    </row>
    <row r="29" spans="1:9">
      <c r="A29" s="13">
        <v>27</v>
      </c>
      <c r="B29" s="5" t="s">
        <v>262</v>
      </c>
      <c r="C29" s="5" t="s">
        <v>12</v>
      </c>
      <c r="D29" s="5">
        <v>19</v>
      </c>
      <c r="E29" s="6"/>
      <c r="F29" s="6">
        <f t="shared" si="0"/>
        <v>0</v>
      </c>
      <c r="G29" s="7">
        <v>0.23</v>
      </c>
      <c r="H29" s="6">
        <f t="shared" si="1"/>
        <v>0</v>
      </c>
      <c r="I29" s="8">
        <f t="shared" si="2"/>
        <v>0</v>
      </c>
    </row>
    <row r="30" spans="1:9">
      <c r="A30" s="13">
        <v>28</v>
      </c>
      <c r="B30" s="5" t="s">
        <v>284</v>
      </c>
      <c r="C30" s="5" t="s">
        <v>12</v>
      </c>
      <c r="D30" s="5">
        <v>40</v>
      </c>
      <c r="E30" s="6"/>
      <c r="F30" s="6">
        <f t="shared" si="0"/>
        <v>0</v>
      </c>
      <c r="G30" s="7">
        <v>0.08</v>
      </c>
      <c r="H30" s="6">
        <f t="shared" si="1"/>
        <v>0</v>
      </c>
      <c r="I30" s="8">
        <f t="shared" si="2"/>
        <v>0</v>
      </c>
    </row>
    <row r="31" spans="1:9">
      <c r="A31" s="13">
        <v>29</v>
      </c>
      <c r="B31" s="5" t="s">
        <v>261</v>
      </c>
      <c r="C31" s="5" t="s">
        <v>12</v>
      </c>
      <c r="D31" s="5">
        <v>40</v>
      </c>
      <c r="E31" s="6"/>
      <c r="F31" s="6">
        <f t="shared" si="0"/>
        <v>0</v>
      </c>
      <c r="G31" s="7">
        <v>0.08</v>
      </c>
      <c r="H31" s="6">
        <f t="shared" si="1"/>
        <v>0</v>
      </c>
      <c r="I31" s="8">
        <f t="shared" si="2"/>
        <v>0</v>
      </c>
    </row>
    <row r="32" spans="1:9">
      <c r="A32" s="13">
        <v>30</v>
      </c>
      <c r="B32" s="5" t="s">
        <v>168</v>
      </c>
      <c r="C32" s="5" t="s">
        <v>12</v>
      </c>
      <c r="D32" s="5">
        <v>29.999999999999996</v>
      </c>
      <c r="E32" s="6"/>
      <c r="F32" s="6">
        <f t="shared" si="0"/>
        <v>0</v>
      </c>
      <c r="G32" s="7">
        <v>0.05</v>
      </c>
      <c r="H32" s="6">
        <f t="shared" si="1"/>
        <v>0</v>
      </c>
      <c r="I32" s="8">
        <f t="shared" si="2"/>
        <v>0</v>
      </c>
    </row>
    <row r="33" spans="1:9">
      <c r="A33" s="13">
        <v>31</v>
      </c>
      <c r="B33" s="5" t="s">
        <v>169</v>
      </c>
      <c r="C33" s="5" t="s">
        <v>12</v>
      </c>
      <c r="D33" s="5">
        <v>40</v>
      </c>
      <c r="E33" s="6"/>
      <c r="F33" s="6">
        <f t="shared" si="0"/>
        <v>0</v>
      </c>
      <c r="G33" s="7">
        <v>0.05</v>
      </c>
      <c r="H33" s="6">
        <f t="shared" si="1"/>
        <v>0</v>
      </c>
      <c r="I33" s="8">
        <f t="shared" si="2"/>
        <v>0</v>
      </c>
    </row>
    <row r="34" spans="1:9">
      <c r="A34" s="13">
        <v>32</v>
      </c>
      <c r="B34" s="5" t="s">
        <v>345</v>
      </c>
      <c r="C34" s="5" t="s">
        <v>12</v>
      </c>
      <c r="D34" s="5">
        <v>28</v>
      </c>
      <c r="E34" s="6"/>
      <c r="F34" s="6">
        <f t="shared" si="0"/>
        <v>0</v>
      </c>
      <c r="G34" s="7">
        <v>0.08</v>
      </c>
      <c r="H34" s="6">
        <f t="shared" si="1"/>
        <v>0</v>
      </c>
      <c r="I34" s="8">
        <f t="shared" si="2"/>
        <v>0</v>
      </c>
    </row>
    <row r="35" spans="1:9">
      <c r="A35" s="13">
        <v>33</v>
      </c>
      <c r="B35" s="5" t="s">
        <v>265</v>
      </c>
      <c r="C35" s="5" t="s">
        <v>12</v>
      </c>
      <c r="D35" s="5">
        <v>29.999999999999996</v>
      </c>
      <c r="E35" s="6"/>
      <c r="F35" s="6">
        <f t="shared" ref="F35:F66" si="3">D35*E35</f>
        <v>0</v>
      </c>
      <c r="G35" s="7">
        <v>0.08</v>
      </c>
      <c r="H35" s="6">
        <f t="shared" ref="H35:H66" si="4">F35*G35</f>
        <v>0</v>
      </c>
      <c r="I35" s="8">
        <f t="shared" ref="I35:I66" si="5">F35+H35</f>
        <v>0</v>
      </c>
    </row>
    <row r="36" spans="1:9" ht="28.5">
      <c r="A36" s="13">
        <v>34</v>
      </c>
      <c r="B36" s="15" t="s">
        <v>357</v>
      </c>
      <c r="C36" s="12" t="s">
        <v>286</v>
      </c>
      <c r="D36" s="5">
        <v>280</v>
      </c>
      <c r="E36" s="6"/>
      <c r="F36" s="6">
        <f t="shared" si="3"/>
        <v>0</v>
      </c>
      <c r="G36" s="7">
        <v>0.23</v>
      </c>
      <c r="H36" s="6">
        <f t="shared" si="4"/>
        <v>0</v>
      </c>
      <c r="I36" s="8">
        <f t="shared" si="5"/>
        <v>0</v>
      </c>
    </row>
    <row r="37" spans="1:9">
      <c r="A37" s="13">
        <v>35</v>
      </c>
      <c r="B37" s="5" t="s">
        <v>170</v>
      </c>
      <c r="C37" s="5" t="s">
        <v>12</v>
      </c>
      <c r="D37" s="5">
        <v>35</v>
      </c>
      <c r="E37" s="6"/>
      <c r="F37" s="6">
        <f t="shared" si="3"/>
        <v>0</v>
      </c>
      <c r="G37" s="7">
        <v>0.23</v>
      </c>
      <c r="H37" s="6">
        <f t="shared" si="4"/>
        <v>0</v>
      </c>
      <c r="I37" s="8">
        <f t="shared" si="5"/>
        <v>0</v>
      </c>
    </row>
    <row r="38" spans="1:9">
      <c r="A38" s="13">
        <v>36</v>
      </c>
      <c r="B38" s="5" t="s">
        <v>204</v>
      </c>
      <c r="C38" s="5" t="s">
        <v>12</v>
      </c>
      <c r="D38" s="5">
        <v>150</v>
      </c>
      <c r="E38" s="6"/>
      <c r="F38" s="6">
        <f t="shared" si="3"/>
        <v>0</v>
      </c>
      <c r="G38" s="7">
        <v>0.23</v>
      </c>
      <c r="H38" s="6">
        <f t="shared" si="4"/>
        <v>0</v>
      </c>
      <c r="I38" s="8">
        <f t="shared" si="5"/>
        <v>0</v>
      </c>
    </row>
    <row r="39" spans="1:9">
      <c r="A39" s="13">
        <v>37</v>
      </c>
      <c r="B39" s="5" t="s">
        <v>175</v>
      </c>
      <c r="C39" s="5" t="s">
        <v>12</v>
      </c>
      <c r="D39" s="5">
        <v>84</v>
      </c>
      <c r="E39" s="6"/>
      <c r="F39" s="6">
        <f t="shared" si="3"/>
        <v>0</v>
      </c>
      <c r="G39" s="7">
        <v>0.05</v>
      </c>
      <c r="H39" s="6">
        <f t="shared" si="4"/>
        <v>0</v>
      </c>
      <c r="I39" s="8">
        <f t="shared" si="5"/>
        <v>0</v>
      </c>
    </row>
    <row r="40" spans="1:9">
      <c r="A40" s="13">
        <v>38</v>
      </c>
      <c r="B40" s="5" t="s">
        <v>172</v>
      </c>
      <c r="C40" s="5" t="s">
        <v>12</v>
      </c>
      <c r="D40" s="5">
        <v>42</v>
      </c>
      <c r="E40" s="6"/>
      <c r="F40" s="6">
        <f t="shared" si="3"/>
        <v>0</v>
      </c>
      <c r="G40" s="7">
        <v>0.05</v>
      </c>
      <c r="H40" s="6">
        <f t="shared" si="4"/>
        <v>0</v>
      </c>
      <c r="I40" s="8">
        <f t="shared" si="5"/>
        <v>0</v>
      </c>
    </row>
    <row r="41" spans="1:9">
      <c r="A41" s="13">
        <v>39</v>
      </c>
      <c r="B41" s="12" t="s">
        <v>276</v>
      </c>
      <c r="C41" s="12" t="s">
        <v>12</v>
      </c>
      <c r="D41" s="5">
        <v>50.000000000000007</v>
      </c>
      <c r="E41" s="6"/>
      <c r="F41" s="6">
        <f t="shared" si="3"/>
        <v>0</v>
      </c>
      <c r="G41" s="7">
        <v>0.05</v>
      </c>
      <c r="H41" s="6">
        <f t="shared" si="4"/>
        <v>0</v>
      </c>
      <c r="I41" s="8">
        <f t="shared" si="5"/>
        <v>0</v>
      </c>
    </row>
    <row r="42" spans="1:9">
      <c r="A42" s="13">
        <v>40</v>
      </c>
      <c r="B42" s="5" t="s">
        <v>174</v>
      </c>
      <c r="C42" s="5" t="s">
        <v>15</v>
      </c>
      <c r="D42" s="5">
        <v>14.999999999999998</v>
      </c>
      <c r="E42" s="6"/>
      <c r="F42" s="6">
        <f t="shared" si="3"/>
        <v>0</v>
      </c>
      <c r="G42" s="7">
        <v>0.05</v>
      </c>
      <c r="H42" s="6">
        <f t="shared" si="4"/>
        <v>0</v>
      </c>
      <c r="I42" s="8">
        <f t="shared" si="5"/>
        <v>0</v>
      </c>
    </row>
    <row r="43" spans="1:9">
      <c r="A43" s="13">
        <v>41</v>
      </c>
      <c r="B43" s="12" t="s">
        <v>374</v>
      </c>
      <c r="C43" s="12" t="s">
        <v>12</v>
      </c>
      <c r="D43" s="5">
        <v>40</v>
      </c>
      <c r="E43" s="6"/>
      <c r="F43" s="6">
        <f t="shared" si="3"/>
        <v>0</v>
      </c>
      <c r="G43" s="7">
        <v>0.05</v>
      </c>
      <c r="H43" s="6">
        <f t="shared" si="4"/>
        <v>0</v>
      </c>
      <c r="I43" s="8">
        <f t="shared" si="5"/>
        <v>0</v>
      </c>
    </row>
    <row r="44" spans="1:9">
      <c r="A44" s="13">
        <v>42</v>
      </c>
      <c r="B44" s="5" t="s">
        <v>173</v>
      </c>
      <c r="C44" s="5" t="s">
        <v>12</v>
      </c>
      <c r="D44" s="5">
        <v>96</v>
      </c>
      <c r="E44" s="6"/>
      <c r="F44" s="6">
        <f t="shared" si="3"/>
        <v>0</v>
      </c>
      <c r="G44" s="7">
        <v>0.05</v>
      </c>
      <c r="H44" s="6">
        <f t="shared" si="4"/>
        <v>0</v>
      </c>
      <c r="I44" s="8">
        <f t="shared" si="5"/>
        <v>0</v>
      </c>
    </row>
    <row r="45" spans="1:9">
      <c r="A45" s="13">
        <v>43</v>
      </c>
      <c r="B45" s="5" t="s">
        <v>171</v>
      </c>
      <c r="C45" s="5" t="s">
        <v>12</v>
      </c>
      <c r="D45" s="5">
        <v>80</v>
      </c>
      <c r="E45" s="6"/>
      <c r="F45" s="6">
        <f t="shared" si="3"/>
        <v>0</v>
      </c>
      <c r="G45" s="7">
        <v>0.05</v>
      </c>
      <c r="H45" s="6">
        <f t="shared" si="4"/>
        <v>0</v>
      </c>
      <c r="I45" s="8">
        <f t="shared" si="5"/>
        <v>0</v>
      </c>
    </row>
    <row r="46" spans="1:9" ht="28.5">
      <c r="A46" s="13">
        <v>44</v>
      </c>
      <c r="B46" s="2" t="s">
        <v>310</v>
      </c>
      <c r="C46" s="5" t="s">
        <v>12</v>
      </c>
      <c r="D46" s="5">
        <v>20</v>
      </c>
      <c r="E46" s="6"/>
      <c r="F46" s="6">
        <f t="shared" si="3"/>
        <v>0</v>
      </c>
      <c r="G46" s="7">
        <v>0.08</v>
      </c>
      <c r="H46" s="6">
        <f t="shared" si="4"/>
        <v>0</v>
      </c>
      <c r="I46" s="8">
        <f t="shared" si="5"/>
        <v>0</v>
      </c>
    </row>
    <row r="47" spans="1:9">
      <c r="A47" s="13">
        <v>45</v>
      </c>
      <c r="B47" s="5" t="s">
        <v>176</v>
      </c>
      <c r="C47" s="5" t="s">
        <v>12</v>
      </c>
      <c r="D47" s="5">
        <v>100.00000000000001</v>
      </c>
      <c r="E47" s="6"/>
      <c r="F47" s="6">
        <f t="shared" si="3"/>
        <v>0</v>
      </c>
      <c r="G47" s="7">
        <v>0.08</v>
      </c>
      <c r="H47" s="6">
        <f t="shared" si="4"/>
        <v>0</v>
      </c>
      <c r="I47" s="8">
        <f t="shared" si="5"/>
        <v>0</v>
      </c>
    </row>
    <row r="48" spans="1:9">
      <c r="A48" s="13">
        <v>46</v>
      </c>
      <c r="B48" s="5" t="s">
        <v>177</v>
      </c>
      <c r="C48" s="5" t="s">
        <v>12</v>
      </c>
      <c r="D48" s="5">
        <v>280</v>
      </c>
      <c r="E48" s="6"/>
      <c r="F48" s="6">
        <f t="shared" si="3"/>
        <v>0</v>
      </c>
      <c r="G48" s="7">
        <v>0.05</v>
      </c>
      <c r="H48" s="6">
        <f t="shared" si="4"/>
        <v>0</v>
      </c>
      <c r="I48" s="8">
        <f t="shared" si="5"/>
        <v>0</v>
      </c>
    </row>
    <row r="49" spans="1:9">
      <c r="A49" s="13">
        <v>47</v>
      </c>
      <c r="B49" s="5" t="s">
        <v>178</v>
      </c>
      <c r="C49" s="5" t="s">
        <v>12</v>
      </c>
      <c r="D49" s="5">
        <v>8</v>
      </c>
      <c r="E49" s="6"/>
      <c r="F49" s="6">
        <f t="shared" si="3"/>
        <v>0</v>
      </c>
      <c r="G49" s="7">
        <v>0.05</v>
      </c>
      <c r="H49" s="6">
        <f t="shared" si="4"/>
        <v>0</v>
      </c>
      <c r="I49" s="8">
        <f t="shared" si="5"/>
        <v>0</v>
      </c>
    </row>
    <row r="50" spans="1:9">
      <c r="A50" s="13">
        <v>48</v>
      </c>
      <c r="B50" s="5" t="s">
        <v>179</v>
      </c>
      <c r="C50" s="5" t="s">
        <v>12</v>
      </c>
      <c r="D50" s="5">
        <v>280</v>
      </c>
      <c r="E50" s="6"/>
      <c r="F50" s="6">
        <f t="shared" si="3"/>
        <v>0</v>
      </c>
      <c r="G50" s="7">
        <v>0.08</v>
      </c>
      <c r="H50" s="6">
        <f t="shared" si="4"/>
        <v>0</v>
      </c>
      <c r="I50" s="8">
        <f t="shared" si="5"/>
        <v>0</v>
      </c>
    </row>
    <row r="51" spans="1:9">
      <c r="A51" s="13">
        <v>49</v>
      </c>
      <c r="B51" s="5" t="s">
        <v>164</v>
      </c>
      <c r="C51" s="5" t="s">
        <v>12</v>
      </c>
      <c r="D51" s="5">
        <v>88</v>
      </c>
      <c r="E51" s="6"/>
      <c r="F51" s="6">
        <f t="shared" si="3"/>
        <v>0</v>
      </c>
      <c r="G51" s="7">
        <v>0.05</v>
      </c>
      <c r="H51" s="6">
        <f t="shared" si="4"/>
        <v>0</v>
      </c>
      <c r="I51" s="8">
        <f t="shared" si="5"/>
        <v>0</v>
      </c>
    </row>
    <row r="52" spans="1:9">
      <c r="A52" s="13">
        <v>50</v>
      </c>
      <c r="B52" s="5" t="s">
        <v>181</v>
      </c>
      <c r="C52" s="5" t="s">
        <v>12</v>
      </c>
      <c r="D52" s="5">
        <v>10</v>
      </c>
      <c r="E52" s="6"/>
      <c r="F52" s="6">
        <f t="shared" si="3"/>
        <v>0</v>
      </c>
      <c r="G52" s="7">
        <v>0.08</v>
      </c>
      <c r="H52" s="6">
        <f t="shared" si="4"/>
        <v>0</v>
      </c>
      <c r="I52" s="8">
        <f t="shared" si="5"/>
        <v>0</v>
      </c>
    </row>
    <row r="53" spans="1:9">
      <c r="A53" s="13">
        <v>51</v>
      </c>
      <c r="B53" s="5" t="s">
        <v>180</v>
      </c>
      <c r="C53" s="5" t="s">
        <v>12</v>
      </c>
      <c r="D53" s="5">
        <v>20</v>
      </c>
      <c r="E53" s="6"/>
      <c r="F53" s="6">
        <f t="shared" si="3"/>
        <v>0</v>
      </c>
      <c r="G53" s="7">
        <v>0.23</v>
      </c>
      <c r="H53" s="6">
        <f t="shared" si="4"/>
        <v>0</v>
      </c>
      <c r="I53" s="8">
        <f t="shared" si="5"/>
        <v>0</v>
      </c>
    </row>
    <row r="54" spans="1:9">
      <c r="A54" s="13">
        <v>52</v>
      </c>
      <c r="B54" s="5" t="s">
        <v>182</v>
      </c>
      <c r="C54" s="5" t="s">
        <v>12</v>
      </c>
      <c r="D54" s="5">
        <v>10</v>
      </c>
      <c r="E54" s="6"/>
      <c r="F54" s="6">
        <f t="shared" si="3"/>
        <v>0</v>
      </c>
      <c r="G54" s="7">
        <v>0.08</v>
      </c>
      <c r="H54" s="6">
        <f t="shared" si="4"/>
        <v>0</v>
      </c>
      <c r="I54" s="8">
        <f t="shared" si="5"/>
        <v>0</v>
      </c>
    </row>
    <row r="55" spans="1:9">
      <c r="A55" s="13">
        <v>53</v>
      </c>
      <c r="B55" s="5" t="s">
        <v>272</v>
      </c>
      <c r="C55" s="5" t="s">
        <v>12</v>
      </c>
      <c r="D55" s="5">
        <v>130</v>
      </c>
      <c r="E55" s="6"/>
      <c r="F55" s="6">
        <f t="shared" si="3"/>
        <v>0</v>
      </c>
      <c r="G55" s="7">
        <v>0.05</v>
      </c>
      <c r="H55" s="6">
        <f t="shared" si="4"/>
        <v>0</v>
      </c>
      <c r="I55" s="8">
        <f t="shared" si="5"/>
        <v>0</v>
      </c>
    </row>
    <row r="56" spans="1:9">
      <c r="A56" s="13">
        <v>54</v>
      </c>
      <c r="B56" s="5" t="s">
        <v>183</v>
      </c>
      <c r="C56" s="5" t="s">
        <v>12</v>
      </c>
      <c r="D56" s="5">
        <v>40</v>
      </c>
      <c r="E56" s="6"/>
      <c r="F56" s="6">
        <f t="shared" si="3"/>
        <v>0</v>
      </c>
      <c r="G56" s="7">
        <v>0.05</v>
      </c>
      <c r="H56" s="6">
        <f t="shared" si="4"/>
        <v>0</v>
      </c>
      <c r="I56" s="8">
        <f t="shared" si="5"/>
        <v>0</v>
      </c>
    </row>
    <row r="57" spans="1:9">
      <c r="A57" s="13">
        <v>55</v>
      </c>
      <c r="B57" s="5" t="s">
        <v>185</v>
      </c>
      <c r="C57" s="5" t="s">
        <v>12</v>
      </c>
      <c r="D57" s="5">
        <v>31</v>
      </c>
      <c r="E57" s="6"/>
      <c r="F57" s="6">
        <f t="shared" si="3"/>
        <v>0</v>
      </c>
      <c r="G57" s="7">
        <v>0.08</v>
      </c>
      <c r="H57" s="6">
        <f t="shared" si="4"/>
        <v>0</v>
      </c>
      <c r="I57" s="8">
        <f t="shared" si="5"/>
        <v>0</v>
      </c>
    </row>
    <row r="58" spans="1:9">
      <c r="A58" s="13">
        <v>56</v>
      </c>
      <c r="B58" s="5" t="s">
        <v>184</v>
      </c>
      <c r="C58" s="5" t="s">
        <v>12</v>
      </c>
      <c r="D58" s="5">
        <v>20</v>
      </c>
      <c r="E58" s="6"/>
      <c r="F58" s="6">
        <f t="shared" si="3"/>
        <v>0</v>
      </c>
      <c r="G58" s="7">
        <v>0.05</v>
      </c>
      <c r="H58" s="6">
        <f t="shared" si="4"/>
        <v>0</v>
      </c>
      <c r="I58" s="8">
        <f t="shared" si="5"/>
        <v>0</v>
      </c>
    </row>
    <row r="59" spans="1:9">
      <c r="A59" s="13">
        <v>57</v>
      </c>
      <c r="B59" s="12" t="s">
        <v>308</v>
      </c>
      <c r="C59" s="12" t="s">
        <v>12</v>
      </c>
      <c r="D59" s="5">
        <v>29.999999999999996</v>
      </c>
      <c r="E59" s="6"/>
      <c r="F59" s="6">
        <f t="shared" si="3"/>
        <v>0</v>
      </c>
      <c r="G59" s="7">
        <v>0.05</v>
      </c>
      <c r="H59" s="6">
        <f t="shared" si="4"/>
        <v>0</v>
      </c>
      <c r="I59" s="8">
        <f t="shared" si="5"/>
        <v>0</v>
      </c>
    </row>
    <row r="60" spans="1:9">
      <c r="A60" s="13">
        <v>58</v>
      </c>
      <c r="B60" s="5" t="s">
        <v>188</v>
      </c>
      <c r="C60" s="5" t="s">
        <v>12</v>
      </c>
      <c r="D60" s="5">
        <v>75</v>
      </c>
      <c r="E60" s="6"/>
      <c r="F60" s="6">
        <f t="shared" si="3"/>
        <v>0</v>
      </c>
      <c r="G60" s="7">
        <v>0.05</v>
      </c>
      <c r="H60" s="6">
        <f t="shared" si="4"/>
        <v>0</v>
      </c>
      <c r="I60" s="8">
        <f t="shared" si="5"/>
        <v>0</v>
      </c>
    </row>
    <row r="61" spans="1:9">
      <c r="A61" s="13">
        <v>59</v>
      </c>
      <c r="B61" s="5" t="s">
        <v>189</v>
      </c>
      <c r="C61" s="5" t="s">
        <v>12</v>
      </c>
      <c r="D61" s="5">
        <v>90</v>
      </c>
      <c r="E61" s="6"/>
      <c r="F61" s="6">
        <f t="shared" si="3"/>
        <v>0</v>
      </c>
      <c r="G61" s="7">
        <v>0.05</v>
      </c>
      <c r="H61" s="6">
        <f t="shared" si="4"/>
        <v>0</v>
      </c>
      <c r="I61" s="8">
        <f t="shared" si="5"/>
        <v>0</v>
      </c>
    </row>
    <row r="62" spans="1:9">
      <c r="A62" s="13">
        <v>60</v>
      </c>
      <c r="B62" s="5" t="s">
        <v>186</v>
      </c>
      <c r="C62" s="5" t="s">
        <v>12</v>
      </c>
      <c r="D62" s="5">
        <v>14</v>
      </c>
      <c r="E62" s="6"/>
      <c r="F62" s="6">
        <f t="shared" si="3"/>
        <v>0</v>
      </c>
      <c r="G62" s="7">
        <v>0.05</v>
      </c>
      <c r="H62" s="6">
        <f t="shared" si="4"/>
        <v>0</v>
      </c>
      <c r="I62" s="8">
        <f t="shared" si="5"/>
        <v>0</v>
      </c>
    </row>
    <row r="63" spans="1:9">
      <c r="A63" s="13">
        <v>61</v>
      </c>
      <c r="B63" s="5" t="s">
        <v>190</v>
      </c>
      <c r="C63" s="5" t="s">
        <v>12</v>
      </c>
      <c r="D63" s="5">
        <v>199</v>
      </c>
      <c r="E63" s="6"/>
      <c r="F63" s="6">
        <f t="shared" si="3"/>
        <v>0</v>
      </c>
      <c r="G63" s="7">
        <v>0.05</v>
      </c>
      <c r="H63" s="6">
        <f t="shared" si="4"/>
        <v>0</v>
      </c>
      <c r="I63" s="8">
        <f t="shared" si="5"/>
        <v>0</v>
      </c>
    </row>
    <row r="64" spans="1:9">
      <c r="A64" s="13">
        <v>62</v>
      </c>
      <c r="B64" s="5" t="s">
        <v>191</v>
      </c>
      <c r="C64" s="5" t="s">
        <v>12</v>
      </c>
      <c r="D64" s="5">
        <v>198</v>
      </c>
      <c r="E64" s="6"/>
      <c r="F64" s="6">
        <f t="shared" si="3"/>
        <v>0</v>
      </c>
      <c r="G64" s="7">
        <v>0.05</v>
      </c>
      <c r="H64" s="6">
        <f t="shared" si="4"/>
        <v>0</v>
      </c>
      <c r="I64" s="8">
        <f t="shared" si="5"/>
        <v>0</v>
      </c>
    </row>
    <row r="65" spans="1:9">
      <c r="A65" s="13">
        <v>63</v>
      </c>
      <c r="B65" s="5" t="s">
        <v>348</v>
      </c>
      <c r="C65" s="5" t="s">
        <v>12</v>
      </c>
      <c r="D65" s="5">
        <v>280</v>
      </c>
      <c r="E65" s="6"/>
      <c r="F65" s="6">
        <f t="shared" si="3"/>
        <v>0</v>
      </c>
      <c r="G65" s="7">
        <v>0.05</v>
      </c>
      <c r="H65" s="6">
        <f t="shared" si="4"/>
        <v>0</v>
      </c>
      <c r="I65" s="8">
        <f t="shared" si="5"/>
        <v>0</v>
      </c>
    </row>
    <row r="66" spans="1:9">
      <c r="A66" s="13">
        <v>64</v>
      </c>
      <c r="B66" s="5" t="s">
        <v>187</v>
      </c>
      <c r="C66" s="5" t="s">
        <v>12</v>
      </c>
      <c r="D66" s="5">
        <v>10</v>
      </c>
      <c r="E66" s="6"/>
      <c r="F66" s="6">
        <f t="shared" si="3"/>
        <v>0</v>
      </c>
      <c r="G66" s="7">
        <v>0.05</v>
      </c>
      <c r="H66" s="6">
        <f t="shared" si="4"/>
        <v>0</v>
      </c>
      <c r="I66" s="8">
        <f t="shared" si="5"/>
        <v>0</v>
      </c>
    </row>
    <row r="67" spans="1:9">
      <c r="A67" s="13">
        <v>65</v>
      </c>
      <c r="B67" s="5" t="s">
        <v>273</v>
      </c>
      <c r="C67" s="5" t="s">
        <v>12</v>
      </c>
      <c r="D67" s="5">
        <v>1100</v>
      </c>
      <c r="E67" s="6"/>
      <c r="F67" s="6">
        <f t="shared" ref="F67:F98" si="6">D67*E67</f>
        <v>0</v>
      </c>
      <c r="G67" s="7">
        <v>0.05</v>
      </c>
      <c r="H67" s="6">
        <f t="shared" ref="H67:H98" si="7">F67*G67</f>
        <v>0</v>
      </c>
      <c r="I67" s="8">
        <f t="shared" ref="I67:I98" si="8">F67+H67</f>
        <v>0</v>
      </c>
    </row>
    <row r="68" spans="1:9">
      <c r="A68" s="13">
        <v>66</v>
      </c>
      <c r="B68" s="12" t="s">
        <v>325</v>
      </c>
      <c r="C68" s="12" t="s">
        <v>12</v>
      </c>
      <c r="D68" s="5">
        <v>29.999999999999996</v>
      </c>
      <c r="E68" s="6"/>
      <c r="F68" s="6">
        <f t="shared" si="6"/>
        <v>0</v>
      </c>
      <c r="G68" s="7">
        <v>0.05</v>
      </c>
      <c r="H68" s="6">
        <f t="shared" si="7"/>
        <v>0</v>
      </c>
      <c r="I68" s="8">
        <f t="shared" si="8"/>
        <v>0</v>
      </c>
    </row>
    <row r="69" spans="1:9">
      <c r="A69" s="13">
        <v>67</v>
      </c>
      <c r="B69" s="12" t="s">
        <v>304</v>
      </c>
      <c r="C69" s="12" t="s">
        <v>12</v>
      </c>
      <c r="D69" s="5">
        <v>300</v>
      </c>
      <c r="E69" s="6"/>
      <c r="F69" s="6">
        <f t="shared" si="6"/>
        <v>0</v>
      </c>
      <c r="G69" s="7">
        <v>0.05</v>
      </c>
      <c r="H69" s="6">
        <f t="shared" si="7"/>
        <v>0</v>
      </c>
      <c r="I69" s="8">
        <f t="shared" si="8"/>
        <v>0</v>
      </c>
    </row>
    <row r="70" spans="1:9">
      <c r="A70" s="13">
        <v>68</v>
      </c>
      <c r="B70" s="5" t="s">
        <v>376</v>
      </c>
      <c r="C70" s="5" t="s">
        <v>12</v>
      </c>
      <c r="D70" s="5">
        <v>7</v>
      </c>
      <c r="E70" s="6"/>
      <c r="F70" s="6">
        <f t="shared" si="6"/>
        <v>0</v>
      </c>
      <c r="G70" s="7">
        <v>0.05</v>
      </c>
      <c r="H70" s="6">
        <f t="shared" si="7"/>
        <v>0</v>
      </c>
      <c r="I70" s="8">
        <f t="shared" si="8"/>
        <v>0</v>
      </c>
    </row>
    <row r="71" spans="1:9">
      <c r="A71" s="13">
        <v>69</v>
      </c>
      <c r="B71" s="5" t="s">
        <v>377</v>
      </c>
      <c r="C71" s="5" t="s">
        <v>12</v>
      </c>
      <c r="D71" s="5">
        <v>19</v>
      </c>
      <c r="E71" s="6"/>
      <c r="F71" s="6">
        <f t="shared" si="6"/>
        <v>0</v>
      </c>
      <c r="G71" s="7">
        <v>0.08</v>
      </c>
      <c r="H71" s="6">
        <f t="shared" si="7"/>
        <v>0</v>
      </c>
      <c r="I71" s="8">
        <f t="shared" si="8"/>
        <v>0</v>
      </c>
    </row>
    <row r="72" spans="1:9" ht="42.75">
      <c r="A72" s="13">
        <v>70</v>
      </c>
      <c r="B72" s="15" t="s">
        <v>360</v>
      </c>
      <c r="C72" s="12" t="s">
        <v>12</v>
      </c>
      <c r="D72" s="5">
        <v>300</v>
      </c>
      <c r="E72" s="6"/>
      <c r="F72" s="6">
        <f t="shared" si="6"/>
        <v>0</v>
      </c>
      <c r="G72" s="7">
        <v>0.05</v>
      </c>
      <c r="H72" s="6">
        <f t="shared" si="7"/>
        <v>0</v>
      </c>
      <c r="I72" s="8">
        <f t="shared" si="8"/>
        <v>0</v>
      </c>
    </row>
    <row r="73" spans="1:9">
      <c r="A73" s="13">
        <v>71</v>
      </c>
      <c r="B73" s="5" t="s">
        <v>256</v>
      </c>
      <c r="C73" s="5" t="s">
        <v>12</v>
      </c>
      <c r="D73" s="5">
        <v>119.99999999999999</v>
      </c>
      <c r="E73" s="6"/>
      <c r="F73" s="6">
        <f t="shared" si="6"/>
        <v>0</v>
      </c>
      <c r="G73" s="7">
        <v>0.05</v>
      </c>
      <c r="H73" s="6">
        <f t="shared" si="7"/>
        <v>0</v>
      </c>
      <c r="I73" s="8">
        <f t="shared" si="8"/>
        <v>0</v>
      </c>
    </row>
    <row r="74" spans="1:9">
      <c r="A74" s="13">
        <v>72</v>
      </c>
      <c r="B74" s="5" t="s">
        <v>192</v>
      </c>
      <c r="C74" s="5" t="s">
        <v>12</v>
      </c>
      <c r="D74" s="5">
        <v>80</v>
      </c>
      <c r="E74" s="6"/>
      <c r="F74" s="6">
        <f t="shared" si="6"/>
        <v>0</v>
      </c>
      <c r="G74" s="7">
        <v>0.05</v>
      </c>
      <c r="H74" s="6">
        <f t="shared" si="7"/>
        <v>0</v>
      </c>
      <c r="I74" s="8">
        <f t="shared" si="8"/>
        <v>0</v>
      </c>
    </row>
    <row r="75" spans="1:9">
      <c r="A75" s="13">
        <v>73</v>
      </c>
      <c r="B75" s="12" t="s">
        <v>375</v>
      </c>
      <c r="C75" s="12" t="s">
        <v>12</v>
      </c>
      <c r="D75" s="5">
        <v>5</v>
      </c>
      <c r="E75" s="6"/>
      <c r="F75" s="6">
        <f t="shared" si="6"/>
        <v>0</v>
      </c>
      <c r="G75" s="7">
        <v>0.05</v>
      </c>
      <c r="H75" s="6">
        <f t="shared" si="7"/>
        <v>0</v>
      </c>
      <c r="I75" s="8">
        <f t="shared" si="8"/>
        <v>0</v>
      </c>
    </row>
    <row r="76" spans="1:9">
      <c r="A76" s="13">
        <v>74</v>
      </c>
      <c r="B76" s="5" t="s">
        <v>193</v>
      </c>
      <c r="C76" s="5" t="s">
        <v>12</v>
      </c>
      <c r="D76" s="5">
        <v>4</v>
      </c>
      <c r="E76" s="6"/>
      <c r="F76" s="6">
        <f t="shared" si="6"/>
        <v>0</v>
      </c>
      <c r="G76" s="7">
        <v>0.08</v>
      </c>
      <c r="H76" s="6">
        <f t="shared" si="7"/>
        <v>0</v>
      </c>
      <c r="I76" s="8">
        <f t="shared" si="8"/>
        <v>0</v>
      </c>
    </row>
    <row r="77" spans="1:9">
      <c r="A77" s="13">
        <v>75</v>
      </c>
      <c r="B77" s="5" t="s">
        <v>211</v>
      </c>
      <c r="C77" s="5" t="s">
        <v>12</v>
      </c>
      <c r="D77" s="5">
        <v>5</v>
      </c>
      <c r="E77" s="6"/>
      <c r="F77" s="6">
        <f t="shared" si="6"/>
        <v>0</v>
      </c>
      <c r="G77" s="7">
        <v>0.08</v>
      </c>
      <c r="H77" s="6">
        <f t="shared" si="7"/>
        <v>0</v>
      </c>
      <c r="I77" s="8">
        <f t="shared" si="8"/>
        <v>0</v>
      </c>
    </row>
    <row r="78" spans="1:9">
      <c r="A78" s="13">
        <v>76</v>
      </c>
      <c r="B78" s="5" t="s">
        <v>194</v>
      </c>
      <c r="C78" s="5" t="s">
        <v>12</v>
      </c>
      <c r="D78" s="5">
        <v>29.999999999999996</v>
      </c>
      <c r="E78" s="6"/>
      <c r="F78" s="6">
        <f t="shared" si="6"/>
        <v>0</v>
      </c>
      <c r="G78" s="7">
        <v>0.08</v>
      </c>
      <c r="H78" s="6">
        <f t="shared" si="7"/>
        <v>0</v>
      </c>
      <c r="I78" s="8">
        <f t="shared" si="8"/>
        <v>0</v>
      </c>
    </row>
    <row r="79" spans="1:9">
      <c r="A79" s="13">
        <v>77</v>
      </c>
      <c r="B79" s="12" t="s">
        <v>309</v>
      </c>
      <c r="C79" s="12" t="s">
        <v>12</v>
      </c>
      <c r="D79" s="5">
        <v>20</v>
      </c>
      <c r="E79" s="6"/>
      <c r="F79" s="6">
        <f t="shared" si="6"/>
        <v>0</v>
      </c>
      <c r="G79" s="7">
        <v>0.05</v>
      </c>
      <c r="H79" s="6">
        <f t="shared" si="7"/>
        <v>0</v>
      </c>
      <c r="I79" s="8">
        <f t="shared" si="8"/>
        <v>0</v>
      </c>
    </row>
    <row r="80" spans="1:9">
      <c r="A80" s="13">
        <v>78</v>
      </c>
      <c r="B80" s="12" t="s">
        <v>340</v>
      </c>
      <c r="C80" s="12" t="s">
        <v>12</v>
      </c>
      <c r="D80" s="5">
        <v>20</v>
      </c>
      <c r="E80" s="6"/>
      <c r="F80" s="6">
        <f t="shared" si="6"/>
        <v>0</v>
      </c>
      <c r="G80" s="7">
        <v>0.05</v>
      </c>
      <c r="H80" s="6">
        <f t="shared" si="7"/>
        <v>0</v>
      </c>
      <c r="I80" s="8">
        <f t="shared" si="8"/>
        <v>0</v>
      </c>
    </row>
    <row r="81" spans="1:9" ht="18.600000000000001" customHeight="1">
      <c r="A81" s="13">
        <v>79</v>
      </c>
      <c r="B81" s="5" t="s">
        <v>358</v>
      </c>
      <c r="C81" s="5" t="s">
        <v>12</v>
      </c>
      <c r="D81" s="5">
        <v>110</v>
      </c>
      <c r="E81" s="6"/>
      <c r="F81" s="6">
        <f t="shared" si="6"/>
        <v>0</v>
      </c>
      <c r="G81" s="7">
        <v>0.08</v>
      </c>
      <c r="H81" s="6">
        <f t="shared" si="7"/>
        <v>0</v>
      </c>
      <c r="I81" s="8">
        <f t="shared" si="8"/>
        <v>0</v>
      </c>
    </row>
    <row r="82" spans="1:9">
      <c r="A82" s="13">
        <v>80</v>
      </c>
      <c r="B82" s="5" t="s">
        <v>209</v>
      </c>
      <c r="C82" s="5" t="s">
        <v>12</v>
      </c>
      <c r="D82" s="5">
        <v>80</v>
      </c>
      <c r="E82" s="6"/>
      <c r="F82" s="6">
        <f t="shared" si="6"/>
        <v>0</v>
      </c>
      <c r="G82" s="7">
        <v>0.08</v>
      </c>
      <c r="H82" s="6">
        <f t="shared" si="7"/>
        <v>0</v>
      </c>
      <c r="I82" s="8">
        <f t="shared" si="8"/>
        <v>0</v>
      </c>
    </row>
    <row r="83" spans="1:9">
      <c r="A83" s="13">
        <v>81</v>
      </c>
      <c r="B83" s="12" t="s">
        <v>275</v>
      </c>
      <c r="C83" s="12" t="s">
        <v>12</v>
      </c>
      <c r="D83" s="5">
        <v>29.999999999999996</v>
      </c>
      <c r="E83" s="6"/>
      <c r="F83" s="6">
        <f t="shared" si="6"/>
        <v>0</v>
      </c>
      <c r="G83" s="7">
        <v>0.05</v>
      </c>
      <c r="H83" s="6">
        <f t="shared" si="7"/>
        <v>0</v>
      </c>
      <c r="I83" s="8">
        <f t="shared" si="8"/>
        <v>0</v>
      </c>
    </row>
    <row r="84" spans="1:9">
      <c r="A84" s="13">
        <v>82</v>
      </c>
      <c r="B84" s="5" t="s">
        <v>195</v>
      </c>
      <c r="C84" s="5" t="s">
        <v>12</v>
      </c>
      <c r="D84" s="5">
        <v>90</v>
      </c>
      <c r="E84" s="6"/>
      <c r="F84" s="6">
        <f t="shared" si="6"/>
        <v>0</v>
      </c>
      <c r="G84" s="7">
        <v>0.05</v>
      </c>
      <c r="H84" s="6">
        <f t="shared" si="7"/>
        <v>0</v>
      </c>
      <c r="I84" s="8">
        <f t="shared" si="8"/>
        <v>0</v>
      </c>
    </row>
    <row r="85" spans="1:9">
      <c r="A85" s="13">
        <v>83</v>
      </c>
      <c r="B85" s="5" t="s">
        <v>197</v>
      </c>
      <c r="C85" s="5" t="s">
        <v>12</v>
      </c>
      <c r="D85" s="5">
        <v>50.000000000000007</v>
      </c>
      <c r="E85" s="6"/>
      <c r="F85" s="6">
        <f t="shared" si="6"/>
        <v>0</v>
      </c>
      <c r="G85" s="7">
        <v>0.05</v>
      </c>
      <c r="H85" s="6">
        <f t="shared" si="7"/>
        <v>0</v>
      </c>
      <c r="I85" s="8">
        <f t="shared" si="8"/>
        <v>0</v>
      </c>
    </row>
    <row r="86" spans="1:9">
      <c r="A86" s="13">
        <v>84</v>
      </c>
      <c r="B86" s="5" t="s">
        <v>217</v>
      </c>
      <c r="C86" s="5" t="s">
        <v>12</v>
      </c>
      <c r="D86" s="5">
        <v>20</v>
      </c>
      <c r="E86" s="6"/>
      <c r="F86" s="6">
        <f t="shared" si="6"/>
        <v>0</v>
      </c>
      <c r="G86" s="7">
        <v>0.05</v>
      </c>
      <c r="H86" s="6">
        <f t="shared" si="7"/>
        <v>0</v>
      </c>
      <c r="I86" s="8">
        <f t="shared" si="8"/>
        <v>0</v>
      </c>
    </row>
    <row r="87" spans="1:9">
      <c r="A87" s="13">
        <v>85</v>
      </c>
      <c r="B87" s="5" t="s">
        <v>196</v>
      </c>
      <c r="C87" s="5" t="s">
        <v>12</v>
      </c>
      <c r="D87" s="5">
        <v>70</v>
      </c>
      <c r="E87" s="6"/>
      <c r="F87" s="6">
        <f t="shared" si="6"/>
        <v>0</v>
      </c>
      <c r="G87" s="7">
        <v>0.05</v>
      </c>
      <c r="H87" s="6">
        <f t="shared" si="7"/>
        <v>0</v>
      </c>
      <c r="I87" s="8">
        <f t="shared" si="8"/>
        <v>0</v>
      </c>
    </row>
    <row r="88" spans="1:9">
      <c r="A88" s="13">
        <v>86</v>
      </c>
      <c r="B88" s="5" t="s">
        <v>255</v>
      </c>
      <c r="C88" s="5" t="s">
        <v>12</v>
      </c>
      <c r="D88" s="5">
        <v>59.999999999999993</v>
      </c>
      <c r="E88" s="6"/>
      <c r="F88" s="6">
        <f t="shared" si="6"/>
        <v>0</v>
      </c>
      <c r="G88" s="7">
        <v>0.05</v>
      </c>
      <c r="H88" s="6">
        <f t="shared" si="7"/>
        <v>0</v>
      </c>
      <c r="I88" s="8">
        <f t="shared" si="8"/>
        <v>0</v>
      </c>
    </row>
    <row r="89" spans="1:9">
      <c r="A89" s="13">
        <v>87</v>
      </c>
      <c r="B89" s="12" t="s">
        <v>292</v>
      </c>
      <c r="C89" s="12" t="s">
        <v>12</v>
      </c>
      <c r="D89" s="5">
        <v>10</v>
      </c>
      <c r="E89" s="6"/>
      <c r="F89" s="6">
        <f t="shared" si="6"/>
        <v>0</v>
      </c>
      <c r="G89" s="7">
        <v>0.08</v>
      </c>
      <c r="H89" s="6">
        <f t="shared" si="7"/>
        <v>0</v>
      </c>
      <c r="I89" s="8">
        <f t="shared" si="8"/>
        <v>0</v>
      </c>
    </row>
    <row r="90" spans="1:9">
      <c r="A90" s="13">
        <v>88</v>
      </c>
      <c r="B90" s="5" t="s">
        <v>282</v>
      </c>
      <c r="C90" s="5" t="s">
        <v>12</v>
      </c>
      <c r="D90" s="5">
        <v>10</v>
      </c>
      <c r="E90" s="6"/>
      <c r="F90" s="6">
        <f t="shared" si="6"/>
        <v>0</v>
      </c>
      <c r="G90" s="7">
        <v>0.08</v>
      </c>
      <c r="H90" s="6">
        <f t="shared" si="7"/>
        <v>0</v>
      </c>
      <c r="I90" s="8">
        <f t="shared" si="8"/>
        <v>0</v>
      </c>
    </row>
    <row r="91" spans="1:9">
      <c r="A91" s="13">
        <v>89</v>
      </c>
      <c r="B91" s="5" t="s">
        <v>346</v>
      </c>
      <c r="C91" s="5" t="s">
        <v>12</v>
      </c>
      <c r="D91" s="5">
        <v>59.999999999999993</v>
      </c>
      <c r="E91" s="6"/>
      <c r="F91" s="6">
        <f t="shared" si="6"/>
        <v>0</v>
      </c>
      <c r="G91" s="7">
        <v>0.05</v>
      </c>
      <c r="H91" s="6">
        <f t="shared" si="7"/>
        <v>0</v>
      </c>
      <c r="I91" s="8">
        <f t="shared" si="8"/>
        <v>0</v>
      </c>
    </row>
    <row r="92" spans="1:9">
      <c r="A92" s="13">
        <v>90</v>
      </c>
      <c r="B92" s="5" t="s">
        <v>198</v>
      </c>
      <c r="C92" s="5" t="s">
        <v>12</v>
      </c>
      <c r="D92" s="5">
        <v>24</v>
      </c>
      <c r="E92" s="6"/>
      <c r="F92" s="6">
        <f t="shared" si="6"/>
        <v>0</v>
      </c>
      <c r="G92" s="7">
        <v>0.05</v>
      </c>
      <c r="H92" s="6">
        <f t="shared" si="7"/>
        <v>0</v>
      </c>
      <c r="I92" s="8">
        <f t="shared" si="8"/>
        <v>0</v>
      </c>
    </row>
    <row r="93" spans="1:9">
      <c r="A93" s="13">
        <v>91</v>
      </c>
      <c r="B93" s="12" t="s">
        <v>347</v>
      </c>
      <c r="C93" s="12" t="s">
        <v>12</v>
      </c>
      <c r="D93" s="5">
        <v>100.00000000000001</v>
      </c>
      <c r="E93" s="6"/>
      <c r="F93" s="6">
        <f t="shared" si="6"/>
        <v>0</v>
      </c>
      <c r="G93" s="7">
        <v>0.05</v>
      </c>
      <c r="H93" s="6">
        <f t="shared" si="7"/>
        <v>0</v>
      </c>
      <c r="I93" s="8">
        <f t="shared" si="8"/>
        <v>0</v>
      </c>
    </row>
    <row r="94" spans="1:9">
      <c r="A94" s="13">
        <v>92</v>
      </c>
      <c r="B94" s="5" t="s">
        <v>199</v>
      </c>
      <c r="C94" s="5" t="s">
        <v>12</v>
      </c>
      <c r="D94" s="5">
        <v>59.999999999999993</v>
      </c>
      <c r="E94" s="6"/>
      <c r="F94" s="6">
        <f t="shared" si="6"/>
        <v>0</v>
      </c>
      <c r="G94" s="7">
        <v>0.05</v>
      </c>
      <c r="H94" s="6">
        <f t="shared" si="7"/>
        <v>0</v>
      </c>
      <c r="I94" s="8">
        <f t="shared" si="8"/>
        <v>0</v>
      </c>
    </row>
    <row r="95" spans="1:9">
      <c r="A95" s="13">
        <v>93</v>
      </c>
      <c r="B95" s="5" t="s">
        <v>258</v>
      </c>
      <c r="C95" s="5" t="s">
        <v>12</v>
      </c>
      <c r="D95" s="5">
        <v>110</v>
      </c>
      <c r="E95" s="6"/>
      <c r="F95" s="6">
        <f t="shared" si="6"/>
        <v>0</v>
      </c>
      <c r="G95" s="7">
        <v>0.05</v>
      </c>
      <c r="H95" s="6">
        <f t="shared" si="7"/>
        <v>0</v>
      </c>
      <c r="I95" s="8">
        <f t="shared" si="8"/>
        <v>0</v>
      </c>
    </row>
    <row r="96" spans="1:9">
      <c r="A96" s="13">
        <v>94</v>
      </c>
      <c r="B96" s="5" t="s">
        <v>200</v>
      </c>
      <c r="C96" s="5" t="s">
        <v>12</v>
      </c>
      <c r="D96" s="5">
        <v>140</v>
      </c>
      <c r="E96" s="6"/>
      <c r="F96" s="6">
        <f t="shared" si="6"/>
        <v>0</v>
      </c>
      <c r="G96" s="7">
        <v>0.05</v>
      </c>
      <c r="H96" s="6">
        <f t="shared" si="7"/>
        <v>0</v>
      </c>
      <c r="I96" s="8">
        <f t="shared" si="8"/>
        <v>0</v>
      </c>
    </row>
    <row r="97" spans="1:9">
      <c r="A97" s="13">
        <v>95</v>
      </c>
      <c r="B97" s="5" t="s">
        <v>264</v>
      </c>
      <c r="C97" s="5" t="s">
        <v>12</v>
      </c>
      <c r="D97" s="5">
        <v>600</v>
      </c>
      <c r="E97" s="6"/>
      <c r="F97" s="6">
        <f t="shared" si="6"/>
        <v>0</v>
      </c>
      <c r="G97" s="7">
        <v>0.05</v>
      </c>
      <c r="H97" s="6">
        <f t="shared" si="7"/>
        <v>0</v>
      </c>
      <c r="I97" s="8">
        <f t="shared" si="8"/>
        <v>0</v>
      </c>
    </row>
    <row r="98" spans="1:9">
      <c r="A98" s="13">
        <v>96</v>
      </c>
      <c r="B98" s="5" t="s">
        <v>201</v>
      </c>
      <c r="C98" s="5" t="s">
        <v>12</v>
      </c>
      <c r="D98" s="5">
        <v>52</v>
      </c>
      <c r="E98" s="6"/>
      <c r="F98" s="6">
        <f t="shared" si="6"/>
        <v>0</v>
      </c>
      <c r="G98" s="7">
        <v>0.05</v>
      </c>
      <c r="H98" s="6">
        <f t="shared" si="7"/>
        <v>0</v>
      </c>
      <c r="I98" s="8">
        <f t="shared" si="8"/>
        <v>0</v>
      </c>
    </row>
    <row r="99" spans="1:9" ht="28.5">
      <c r="A99" s="13">
        <v>97</v>
      </c>
      <c r="B99" s="2" t="s">
        <v>303</v>
      </c>
      <c r="C99" s="5" t="s">
        <v>12</v>
      </c>
      <c r="D99" s="5">
        <v>184.99999999999997</v>
      </c>
      <c r="E99" s="6"/>
      <c r="F99" s="6">
        <f t="shared" ref="F99:F114" si="9">D99*E99</f>
        <v>0</v>
      </c>
      <c r="G99" s="7">
        <v>0.05</v>
      </c>
      <c r="H99" s="6">
        <f t="shared" ref="H99:H114" si="10">F99*G99</f>
        <v>0</v>
      </c>
      <c r="I99" s="8">
        <f t="shared" ref="I99:I114" si="11">F99+H99</f>
        <v>0</v>
      </c>
    </row>
    <row r="100" spans="1:9">
      <c r="A100" s="13">
        <v>98</v>
      </c>
      <c r="B100" s="5" t="s">
        <v>202</v>
      </c>
      <c r="C100" s="5" t="s">
        <v>12</v>
      </c>
      <c r="D100" s="5">
        <v>86</v>
      </c>
      <c r="E100" s="6"/>
      <c r="F100" s="6">
        <f t="shared" si="9"/>
        <v>0</v>
      </c>
      <c r="G100" s="7">
        <v>0.05</v>
      </c>
      <c r="H100" s="6">
        <f t="shared" si="10"/>
        <v>0</v>
      </c>
      <c r="I100" s="8">
        <f t="shared" si="11"/>
        <v>0</v>
      </c>
    </row>
    <row r="101" spans="1:9">
      <c r="A101" s="13">
        <v>99</v>
      </c>
      <c r="B101" s="5" t="s">
        <v>263</v>
      </c>
      <c r="C101" s="5" t="s">
        <v>12</v>
      </c>
      <c r="D101" s="5">
        <v>270</v>
      </c>
      <c r="E101" s="6"/>
      <c r="F101" s="6">
        <f t="shared" si="9"/>
        <v>0</v>
      </c>
      <c r="G101" s="7">
        <v>0.05</v>
      </c>
      <c r="H101" s="6">
        <f t="shared" si="10"/>
        <v>0</v>
      </c>
      <c r="I101" s="8">
        <f t="shared" si="11"/>
        <v>0</v>
      </c>
    </row>
    <row r="102" spans="1:9">
      <c r="A102" s="13">
        <v>100</v>
      </c>
      <c r="B102" s="5" t="s">
        <v>203</v>
      </c>
      <c r="C102" s="5" t="s">
        <v>12</v>
      </c>
      <c r="D102" s="5">
        <v>280</v>
      </c>
      <c r="E102" s="6"/>
      <c r="F102" s="6">
        <f t="shared" si="9"/>
        <v>0</v>
      </c>
      <c r="G102" s="7">
        <v>0.05</v>
      </c>
      <c r="H102" s="6">
        <f t="shared" si="10"/>
        <v>0</v>
      </c>
      <c r="I102" s="8">
        <f t="shared" si="11"/>
        <v>0</v>
      </c>
    </row>
    <row r="103" spans="1:9" ht="28.5">
      <c r="A103" s="13">
        <v>101</v>
      </c>
      <c r="B103" s="2" t="s">
        <v>373</v>
      </c>
      <c r="C103" s="5" t="s">
        <v>12</v>
      </c>
      <c r="D103" s="5">
        <v>100.00000000000001</v>
      </c>
      <c r="E103" s="6"/>
      <c r="F103" s="6">
        <f t="shared" si="9"/>
        <v>0</v>
      </c>
      <c r="G103" s="7">
        <v>0.23</v>
      </c>
      <c r="H103" s="6">
        <f t="shared" si="10"/>
        <v>0</v>
      </c>
      <c r="I103" s="8">
        <f t="shared" si="11"/>
        <v>0</v>
      </c>
    </row>
    <row r="104" spans="1:9">
      <c r="A104" s="13">
        <v>102</v>
      </c>
      <c r="B104" s="5" t="s">
        <v>355</v>
      </c>
      <c r="C104" s="5" t="s">
        <v>12</v>
      </c>
      <c r="D104" s="5">
        <v>50.000000000000007</v>
      </c>
      <c r="E104" s="6"/>
      <c r="F104" s="6">
        <f t="shared" si="9"/>
        <v>0</v>
      </c>
      <c r="G104" s="7">
        <v>0.23</v>
      </c>
      <c r="H104" s="6">
        <f t="shared" si="10"/>
        <v>0</v>
      </c>
      <c r="I104" s="8">
        <f t="shared" si="11"/>
        <v>0</v>
      </c>
    </row>
    <row r="105" spans="1:9">
      <c r="A105" s="13">
        <v>103</v>
      </c>
      <c r="B105" s="5" t="s">
        <v>205</v>
      </c>
      <c r="C105" s="5" t="s">
        <v>12</v>
      </c>
      <c r="D105" s="5">
        <v>80</v>
      </c>
      <c r="E105" s="6"/>
      <c r="F105" s="6">
        <f t="shared" si="9"/>
        <v>0</v>
      </c>
      <c r="G105" s="7">
        <v>0.05</v>
      </c>
      <c r="H105" s="6">
        <f t="shared" si="10"/>
        <v>0</v>
      </c>
      <c r="I105" s="8">
        <f t="shared" si="11"/>
        <v>0</v>
      </c>
    </row>
    <row r="106" spans="1:9">
      <c r="A106" s="13">
        <v>104</v>
      </c>
      <c r="B106" s="5" t="s">
        <v>343</v>
      </c>
      <c r="C106" s="5" t="s">
        <v>12</v>
      </c>
      <c r="D106" s="5">
        <v>10</v>
      </c>
      <c r="E106" s="6"/>
      <c r="F106" s="6">
        <f t="shared" si="9"/>
        <v>0</v>
      </c>
      <c r="G106" s="7">
        <v>0.05</v>
      </c>
      <c r="H106" s="6">
        <f t="shared" si="10"/>
        <v>0</v>
      </c>
      <c r="I106" s="8">
        <f t="shared" si="11"/>
        <v>0</v>
      </c>
    </row>
    <row r="107" spans="1:9">
      <c r="A107" s="13">
        <v>105</v>
      </c>
      <c r="B107" s="5" t="s">
        <v>206</v>
      </c>
      <c r="C107" s="5" t="s">
        <v>12</v>
      </c>
      <c r="D107" s="5">
        <v>90</v>
      </c>
      <c r="E107" s="6"/>
      <c r="F107" s="6">
        <f t="shared" si="9"/>
        <v>0</v>
      </c>
      <c r="G107" s="7">
        <v>0.05</v>
      </c>
      <c r="H107" s="6">
        <f t="shared" si="10"/>
        <v>0</v>
      </c>
      <c r="I107" s="8">
        <f t="shared" si="11"/>
        <v>0</v>
      </c>
    </row>
    <row r="108" spans="1:9">
      <c r="A108" s="13">
        <v>106</v>
      </c>
      <c r="B108" s="5" t="s">
        <v>207</v>
      </c>
      <c r="C108" s="5" t="s">
        <v>12</v>
      </c>
      <c r="D108" s="5">
        <v>5</v>
      </c>
      <c r="E108" s="6"/>
      <c r="F108" s="6">
        <f t="shared" si="9"/>
        <v>0</v>
      </c>
      <c r="G108" s="7">
        <v>0.08</v>
      </c>
      <c r="H108" s="6">
        <f t="shared" si="10"/>
        <v>0</v>
      </c>
      <c r="I108" s="8">
        <f t="shared" si="11"/>
        <v>0</v>
      </c>
    </row>
    <row r="109" spans="1:9">
      <c r="A109" s="13">
        <v>107</v>
      </c>
      <c r="B109" s="5" t="s">
        <v>285</v>
      </c>
      <c r="C109" s="5" t="s">
        <v>12</v>
      </c>
      <c r="D109" s="5">
        <v>62</v>
      </c>
      <c r="E109" s="6"/>
      <c r="F109" s="6">
        <f t="shared" si="9"/>
        <v>0</v>
      </c>
      <c r="G109" s="7">
        <v>0.05</v>
      </c>
      <c r="H109" s="6">
        <f t="shared" si="10"/>
        <v>0</v>
      </c>
      <c r="I109" s="8">
        <f t="shared" si="11"/>
        <v>0</v>
      </c>
    </row>
    <row r="110" spans="1:9">
      <c r="A110" s="13">
        <v>108</v>
      </c>
      <c r="B110" s="5" t="s">
        <v>210</v>
      </c>
      <c r="C110" s="5" t="s">
        <v>12</v>
      </c>
      <c r="D110" s="5">
        <v>24</v>
      </c>
      <c r="E110" s="6"/>
      <c r="F110" s="6">
        <f t="shared" si="9"/>
        <v>0</v>
      </c>
      <c r="G110" s="7">
        <v>0.23</v>
      </c>
      <c r="H110" s="6">
        <f t="shared" si="10"/>
        <v>0</v>
      </c>
      <c r="I110" s="8">
        <f t="shared" si="11"/>
        <v>0</v>
      </c>
    </row>
    <row r="111" spans="1:9">
      <c r="A111" s="13">
        <v>109</v>
      </c>
      <c r="B111" s="5" t="s">
        <v>208</v>
      </c>
      <c r="C111" s="5" t="s">
        <v>12</v>
      </c>
      <c r="D111" s="5">
        <v>10</v>
      </c>
      <c r="E111" s="6"/>
      <c r="F111" s="6">
        <f t="shared" si="9"/>
        <v>0</v>
      </c>
      <c r="G111" s="7">
        <v>0.05</v>
      </c>
      <c r="H111" s="6">
        <f t="shared" si="10"/>
        <v>0</v>
      </c>
      <c r="I111" s="8">
        <f t="shared" si="11"/>
        <v>0</v>
      </c>
    </row>
    <row r="112" spans="1:9">
      <c r="A112" s="13">
        <v>110</v>
      </c>
      <c r="B112" s="5" t="s">
        <v>291</v>
      </c>
      <c r="C112" s="5" t="s">
        <v>12</v>
      </c>
      <c r="D112" s="5">
        <v>10</v>
      </c>
      <c r="E112" s="6"/>
      <c r="F112" s="6">
        <f t="shared" si="9"/>
        <v>0</v>
      </c>
      <c r="G112" s="7">
        <v>0.08</v>
      </c>
      <c r="H112" s="6">
        <f t="shared" si="10"/>
        <v>0</v>
      </c>
      <c r="I112" s="8">
        <f t="shared" si="11"/>
        <v>0</v>
      </c>
    </row>
    <row r="113" spans="1:9">
      <c r="A113" s="13">
        <v>111</v>
      </c>
      <c r="B113" s="5" t="s">
        <v>218</v>
      </c>
      <c r="C113" s="5" t="s">
        <v>12</v>
      </c>
      <c r="D113" s="5">
        <v>90</v>
      </c>
      <c r="E113" s="6"/>
      <c r="F113" s="6">
        <f t="shared" si="9"/>
        <v>0</v>
      </c>
      <c r="G113" s="7">
        <v>0.05</v>
      </c>
      <c r="H113" s="6">
        <f t="shared" si="10"/>
        <v>0</v>
      </c>
      <c r="I113" s="8">
        <f t="shared" si="11"/>
        <v>0</v>
      </c>
    </row>
    <row r="114" spans="1:9" ht="28.5">
      <c r="A114" s="13">
        <v>112</v>
      </c>
      <c r="B114" s="2" t="s">
        <v>363</v>
      </c>
      <c r="C114" s="5" t="s">
        <v>12</v>
      </c>
      <c r="D114" s="5">
        <v>20</v>
      </c>
      <c r="E114" s="6"/>
      <c r="F114" s="6">
        <f t="shared" si="9"/>
        <v>0</v>
      </c>
      <c r="G114" s="7">
        <v>0.05</v>
      </c>
      <c r="H114" s="6">
        <f t="shared" si="10"/>
        <v>0</v>
      </c>
      <c r="I114" s="8">
        <f t="shared" si="11"/>
        <v>0</v>
      </c>
    </row>
    <row r="115" spans="1:9">
      <c r="E115" t="s">
        <v>246</v>
      </c>
      <c r="F115" s="16">
        <f>SUM(F3:F114)</f>
        <v>0</v>
      </c>
      <c r="H115" s="16">
        <f>SUM(H3:H114)</f>
        <v>0</v>
      </c>
      <c r="I115" s="16">
        <f>SUM(I3:I114)</f>
        <v>0</v>
      </c>
    </row>
  </sheetData>
  <autoFilter ref="A2:I115">
    <sortState ref="A3:M116">
      <sortCondition ref="B2:B116"/>
    </sortState>
  </autoFilter>
  <sortState ref="B4:M96">
    <sortCondition ref="B96"/>
  </sortState>
  <mergeCells count="1">
    <mergeCell ref="A1:B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F33" sqref="F33"/>
    </sheetView>
  </sheetViews>
  <sheetFormatPr defaultColWidth="10.375" defaultRowHeight="14.25"/>
  <cols>
    <col min="2" max="2" width="31.625" customWidth="1"/>
    <col min="6" max="6" width="10.625" bestFit="1" customWidth="1"/>
    <col min="9" max="9" width="12.5" customWidth="1"/>
  </cols>
  <sheetData>
    <row r="1" spans="1:9" ht="15">
      <c r="A1" s="25" t="s">
        <v>219</v>
      </c>
      <c r="B1" s="25"/>
      <c r="C1" s="1"/>
      <c r="D1" s="1"/>
      <c r="E1" s="1"/>
      <c r="F1" s="1"/>
      <c r="G1" s="1"/>
      <c r="H1" s="1"/>
      <c r="I1" s="1"/>
    </row>
    <row r="2" spans="1:9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19">
        <v>1</v>
      </c>
      <c r="B3" s="5" t="s">
        <v>242</v>
      </c>
      <c r="C3" s="5" t="s">
        <v>15</v>
      </c>
      <c r="D3" s="5">
        <v>20</v>
      </c>
      <c r="E3" s="6"/>
      <c r="F3" s="6">
        <f t="shared" ref="F3:F30" si="0">D3*E3</f>
        <v>0</v>
      </c>
      <c r="G3" s="7">
        <v>0.05</v>
      </c>
      <c r="H3" s="6">
        <f t="shared" ref="H3:H30" si="1">F3*G3</f>
        <v>0</v>
      </c>
      <c r="I3" s="8">
        <f t="shared" ref="I3:I31" si="2">F3+H3</f>
        <v>0</v>
      </c>
    </row>
    <row r="4" spans="1:9">
      <c r="A4" s="19">
        <v>2</v>
      </c>
      <c r="B4" s="5" t="s">
        <v>220</v>
      </c>
      <c r="C4" s="5" t="s">
        <v>15</v>
      </c>
      <c r="D4" s="5">
        <v>160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>
      <c r="A5" s="19">
        <v>3</v>
      </c>
      <c r="B5" s="5" t="s">
        <v>221</v>
      </c>
      <c r="C5" s="5" t="s">
        <v>15</v>
      </c>
      <c r="D5" s="5">
        <v>59.999999999999993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>
      <c r="A6" s="19">
        <v>4</v>
      </c>
      <c r="B6" s="5" t="s">
        <v>241</v>
      </c>
      <c r="C6" s="5" t="s">
        <v>15</v>
      </c>
      <c r="D6" s="5">
        <v>80</v>
      </c>
      <c r="E6" s="6"/>
      <c r="F6" s="6">
        <f t="shared" si="0"/>
        <v>0</v>
      </c>
      <c r="G6" s="7">
        <v>0.05</v>
      </c>
      <c r="H6" s="6">
        <f t="shared" si="1"/>
        <v>0</v>
      </c>
      <c r="I6" s="8">
        <f t="shared" si="2"/>
        <v>0</v>
      </c>
    </row>
    <row r="7" spans="1:9">
      <c r="A7" s="19">
        <v>5</v>
      </c>
      <c r="B7" s="5" t="s">
        <v>222</v>
      </c>
      <c r="C7" s="5" t="s">
        <v>15</v>
      </c>
      <c r="D7" s="5">
        <v>70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>
      <c r="A8" s="19">
        <v>6</v>
      </c>
      <c r="B8" s="5" t="s">
        <v>223</v>
      </c>
      <c r="C8" s="5" t="s">
        <v>15</v>
      </c>
      <c r="D8" s="5">
        <v>80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>
      <c r="A9" s="19">
        <v>7</v>
      </c>
      <c r="B9" s="5" t="s">
        <v>224</v>
      </c>
      <c r="C9" s="5" t="s">
        <v>15</v>
      </c>
      <c r="D9" s="5">
        <v>45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>
      <c r="A10" s="19">
        <v>8</v>
      </c>
      <c r="B10" s="5" t="s">
        <v>225</v>
      </c>
      <c r="C10" s="5" t="s">
        <v>15</v>
      </c>
      <c r="D10" s="5">
        <v>40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>
      <c r="A11" s="19">
        <v>9</v>
      </c>
      <c r="B11" s="5" t="s">
        <v>23</v>
      </c>
      <c r="C11" s="5" t="s">
        <v>15</v>
      </c>
      <c r="D11" s="5">
        <v>140</v>
      </c>
      <c r="E11" s="6"/>
      <c r="F11" s="6">
        <f t="shared" si="0"/>
        <v>0</v>
      </c>
      <c r="G11" s="7">
        <v>0.05</v>
      </c>
      <c r="H11" s="6">
        <f t="shared" si="1"/>
        <v>0</v>
      </c>
      <c r="I11" s="8">
        <f t="shared" si="2"/>
        <v>0</v>
      </c>
    </row>
    <row r="12" spans="1:9">
      <c r="A12" s="19">
        <v>10</v>
      </c>
      <c r="B12" s="5" t="s">
        <v>312</v>
      </c>
      <c r="C12" s="5" t="s">
        <v>15</v>
      </c>
      <c r="D12" s="5">
        <v>45</v>
      </c>
      <c r="E12" s="6"/>
      <c r="F12" s="6">
        <f t="shared" si="0"/>
        <v>0</v>
      </c>
      <c r="G12" s="7">
        <v>0.05</v>
      </c>
      <c r="H12" s="6">
        <f t="shared" si="1"/>
        <v>0</v>
      </c>
      <c r="I12" s="8">
        <f t="shared" si="2"/>
        <v>0</v>
      </c>
    </row>
    <row r="13" spans="1:9">
      <c r="A13" s="19">
        <v>11</v>
      </c>
      <c r="B13" s="5" t="s">
        <v>226</v>
      </c>
      <c r="C13" s="5" t="s">
        <v>15</v>
      </c>
      <c r="D13" s="5">
        <v>90</v>
      </c>
      <c r="E13" s="6"/>
      <c r="F13" s="6">
        <f t="shared" si="0"/>
        <v>0</v>
      </c>
      <c r="G13" s="7">
        <v>0.05</v>
      </c>
      <c r="H13" s="6">
        <f t="shared" si="1"/>
        <v>0</v>
      </c>
      <c r="I13" s="8">
        <f t="shared" si="2"/>
        <v>0</v>
      </c>
    </row>
    <row r="14" spans="1:9">
      <c r="A14" s="19">
        <v>12</v>
      </c>
      <c r="B14" s="5" t="s">
        <v>227</v>
      </c>
      <c r="C14" s="5" t="s">
        <v>15</v>
      </c>
      <c r="D14" s="5">
        <v>20</v>
      </c>
      <c r="E14" s="6"/>
      <c r="F14" s="6">
        <f t="shared" si="0"/>
        <v>0</v>
      </c>
      <c r="G14" s="7">
        <v>0.05</v>
      </c>
      <c r="H14" s="6">
        <f t="shared" si="1"/>
        <v>0</v>
      </c>
      <c r="I14" s="8">
        <f t="shared" si="2"/>
        <v>0</v>
      </c>
    </row>
    <row r="15" spans="1:9">
      <c r="A15" s="19">
        <v>13</v>
      </c>
      <c r="B15" s="5" t="s">
        <v>228</v>
      </c>
      <c r="C15" s="5" t="s">
        <v>15</v>
      </c>
      <c r="D15" s="5">
        <v>130</v>
      </c>
      <c r="E15" s="6"/>
      <c r="F15" s="6">
        <f t="shared" si="0"/>
        <v>0</v>
      </c>
      <c r="G15" s="7">
        <v>0.05</v>
      </c>
      <c r="H15" s="6">
        <f t="shared" si="1"/>
        <v>0</v>
      </c>
      <c r="I15" s="8">
        <f t="shared" si="2"/>
        <v>0</v>
      </c>
    </row>
    <row r="16" spans="1:9">
      <c r="A16" s="19">
        <v>14</v>
      </c>
      <c r="B16" s="5" t="s">
        <v>229</v>
      </c>
      <c r="C16" s="5" t="s">
        <v>15</v>
      </c>
      <c r="D16" s="5">
        <v>80</v>
      </c>
      <c r="E16" s="6"/>
      <c r="F16" s="6">
        <f t="shared" si="0"/>
        <v>0</v>
      </c>
      <c r="G16" s="7">
        <v>0.05</v>
      </c>
      <c r="H16" s="6">
        <f t="shared" si="1"/>
        <v>0</v>
      </c>
      <c r="I16" s="8">
        <f t="shared" si="2"/>
        <v>0</v>
      </c>
    </row>
    <row r="17" spans="1:9">
      <c r="A17" s="19">
        <v>15</v>
      </c>
      <c r="B17" s="5" t="s">
        <v>353</v>
      </c>
      <c r="C17" s="5" t="s">
        <v>15</v>
      </c>
      <c r="D17" s="5">
        <v>24</v>
      </c>
      <c r="E17" s="6"/>
      <c r="F17" s="6">
        <f t="shared" si="0"/>
        <v>0</v>
      </c>
      <c r="G17" s="7">
        <v>0.05</v>
      </c>
      <c r="H17" s="6">
        <f t="shared" si="1"/>
        <v>0</v>
      </c>
      <c r="I17" s="8">
        <f t="shared" si="2"/>
        <v>0</v>
      </c>
    </row>
    <row r="18" spans="1:9">
      <c r="A18" s="19">
        <v>16</v>
      </c>
      <c r="B18" s="5" t="s">
        <v>230</v>
      </c>
      <c r="C18" s="5" t="s">
        <v>15</v>
      </c>
      <c r="D18" s="5">
        <v>25.000000000000004</v>
      </c>
      <c r="E18" s="6"/>
      <c r="F18" s="6">
        <f t="shared" si="0"/>
        <v>0</v>
      </c>
      <c r="G18" s="7">
        <v>0.05</v>
      </c>
      <c r="H18" s="6">
        <f t="shared" si="1"/>
        <v>0</v>
      </c>
      <c r="I18" s="8">
        <f t="shared" si="2"/>
        <v>0</v>
      </c>
    </row>
    <row r="19" spans="1:9">
      <c r="A19" s="19">
        <v>17</v>
      </c>
      <c r="B19" s="5" t="s">
        <v>231</v>
      </c>
      <c r="C19" s="5" t="s">
        <v>15</v>
      </c>
      <c r="D19" s="5">
        <v>110</v>
      </c>
      <c r="E19" s="6"/>
      <c r="F19" s="6">
        <f t="shared" si="0"/>
        <v>0</v>
      </c>
      <c r="G19" s="7">
        <v>0.05</v>
      </c>
      <c r="H19" s="6">
        <f t="shared" si="1"/>
        <v>0</v>
      </c>
      <c r="I19" s="8">
        <f t="shared" si="2"/>
        <v>0</v>
      </c>
    </row>
    <row r="20" spans="1:9">
      <c r="A20" s="19">
        <v>18</v>
      </c>
      <c r="B20" s="5" t="s">
        <v>232</v>
      </c>
      <c r="C20" s="5" t="s">
        <v>15</v>
      </c>
      <c r="D20" s="5">
        <v>18</v>
      </c>
      <c r="E20" s="6"/>
      <c r="F20" s="6">
        <f t="shared" si="0"/>
        <v>0</v>
      </c>
      <c r="G20" s="7">
        <v>0.05</v>
      </c>
      <c r="H20" s="6">
        <f t="shared" si="1"/>
        <v>0</v>
      </c>
      <c r="I20" s="8">
        <f t="shared" si="2"/>
        <v>0</v>
      </c>
    </row>
    <row r="21" spans="1:9">
      <c r="A21" s="19">
        <v>19</v>
      </c>
      <c r="B21" s="5" t="s">
        <v>233</v>
      </c>
      <c r="C21" s="5" t="s">
        <v>15</v>
      </c>
      <c r="D21" s="5">
        <v>42</v>
      </c>
      <c r="E21" s="6"/>
      <c r="F21" s="6">
        <f t="shared" si="0"/>
        <v>0</v>
      </c>
      <c r="G21" s="7">
        <v>0.05</v>
      </c>
      <c r="H21" s="6">
        <f t="shared" si="1"/>
        <v>0</v>
      </c>
      <c r="I21" s="8">
        <f t="shared" si="2"/>
        <v>0</v>
      </c>
    </row>
    <row r="22" spans="1:9">
      <c r="A22" s="19">
        <v>20</v>
      </c>
      <c r="B22" s="5" t="s">
        <v>234</v>
      </c>
      <c r="C22" s="5" t="s">
        <v>15</v>
      </c>
      <c r="D22" s="5">
        <v>100.00000000000001</v>
      </c>
      <c r="E22" s="6"/>
      <c r="F22" s="6">
        <f t="shared" si="0"/>
        <v>0</v>
      </c>
      <c r="G22" s="7">
        <v>0.05</v>
      </c>
      <c r="H22" s="6">
        <f t="shared" si="1"/>
        <v>0</v>
      </c>
      <c r="I22" s="8">
        <f t="shared" si="2"/>
        <v>0</v>
      </c>
    </row>
    <row r="23" spans="1:9">
      <c r="A23" s="19">
        <v>21</v>
      </c>
      <c r="B23" s="5" t="s">
        <v>297</v>
      </c>
      <c r="C23" s="5" t="s">
        <v>15</v>
      </c>
      <c r="D23" s="5">
        <v>80</v>
      </c>
      <c r="E23" s="6"/>
      <c r="F23" s="6">
        <f t="shared" si="0"/>
        <v>0</v>
      </c>
      <c r="G23" s="7">
        <v>0.05</v>
      </c>
      <c r="H23" s="6">
        <f t="shared" si="1"/>
        <v>0</v>
      </c>
      <c r="I23" s="8">
        <f t="shared" si="2"/>
        <v>0</v>
      </c>
    </row>
    <row r="24" spans="1:9">
      <c r="A24" s="19">
        <v>22</v>
      </c>
      <c r="B24" s="5" t="s">
        <v>235</v>
      </c>
      <c r="C24" s="5" t="s">
        <v>15</v>
      </c>
      <c r="D24" s="5">
        <v>84</v>
      </c>
      <c r="E24" s="6"/>
      <c r="F24" s="6">
        <f t="shared" si="0"/>
        <v>0</v>
      </c>
      <c r="G24" s="7">
        <v>0.05</v>
      </c>
      <c r="H24" s="6">
        <f t="shared" si="1"/>
        <v>0</v>
      </c>
      <c r="I24" s="8">
        <f t="shared" si="2"/>
        <v>0</v>
      </c>
    </row>
    <row r="25" spans="1:9">
      <c r="A25" s="19">
        <v>23</v>
      </c>
      <c r="B25" s="5" t="s">
        <v>236</v>
      </c>
      <c r="C25" s="5" t="s">
        <v>15</v>
      </c>
      <c r="D25" s="5">
        <v>70</v>
      </c>
      <c r="E25" s="6"/>
      <c r="F25" s="6">
        <f t="shared" si="0"/>
        <v>0</v>
      </c>
      <c r="G25" s="7">
        <v>0.05</v>
      </c>
      <c r="H25" s="6">
        <f t="shared" si="1"/>
        <v>0</v>
      </c>
      <c r="I25" s="8">
        <f t="shared" si="2"/>
        <v>0</v>
      </c>
    </row>
    <row r="26" spans="1:9">
      <c r="A26" s="19">
        <v>24</v>
      </c>
      <c r="B26" s="5" t="s">
        <v>237</v>
      </c>
      <c r="C26" s="5" t="s">
        <v>15</v>
      </c>
      <c r="D26" s="5">
        <v>25.000000000000004</v>
      </c>
      <c r="E26" s="6"/>
      <c r="F26" s="6">
        <f t="shared" si="0"/>
        <v>0</v>
      </c>
      <c r="G26" s="7">
        <v>0.05</v>
      </c>
      <c r="H26" s="6">
        <f t="shared" si="1"/>
        <v>0</v>
      </c>
      <c r="I26" s="8">
        <f t="shared" si="2"/>
        <v>0</v>
      </c>
    </row>
    <row r="27" spans="1:9">
      <c r="A27" s="19">
        <v>25</v>
      </c>
      <c r="B27" s="5" t="s">
        <v>101</v>
      </c>
      <c r="C27" s="5" t="s">
        <v>15</v>
      </c>
      <c r="D27" s="5">
        <v>210</v>
      </c>
      <c r="E27" s="6"/>
      <c r="F27" s="6">
        <f t="shared" si="0"/>
        <v>0</v>
      </c>
      <c r="G27" s="7">
        <v>0.05</v>
      </c>
      <c r="H27" s="6">
        <f t="shared" si="1"/>
        <v>0</v>
      </c>
      <c r="I27" s="8">
        <f t="shared" si="2"/>
        <v>0</v>
      </c>
    </row>
    <row r="28" spans="1:9">
      <c r="A28" s="19">
        <v>26</v>
      </c>
      <c r="B28" s="5" t="s">
        <v>239</v>
      </c>
      <c r="C28" s="5" t="s">
        <v>15</v>
      </c>
      <c r="D28" s="5">
        <v>70</v>
      </c>
      <c r="E28" s="6"/>
      <c r="F28" s="6">
        <f t="shared" si="0"/>
        <v>0</v>
      </c>
      <c r="G28" s="7">
        <v>0.05</v>
      </c>
      <c r="H28" s="6">
        <f t="shared" si="1"/>
        <v>0</v>
      </c>
      <c r="I28" s="8">
        <f t="shared" si="2"/>
        <v>0</v>
      </c>
    </row>
    <row r="29" spans="1:9">
      <c r="A29" s="19">
        <v>27</v>
      </c>
      <c r="B29" s="5" t="s">
        <v>238</v>
      </c>
      <c r="C29" s="5" t="s">
        <v>15</v>
      </c>
      <c r="D29" s="5">
        <v>90</v>
      </c>
      <c r="E29" s="6"/>
      <c r="F29" s="6">
        <f t="shared" si="0"/>
        <v>0</v>
      </c>
      <c r="G29" s="7">
        <v>0.05</v>
      </c>
      <c r="H29" s="6">
        <f t="shared" si="1"/>
        <v>0</v>
      </c>
      <c r="I29" s="8">
        <f t="shared" si="2"/>
        <v>0</v>
      </c>
    </row>
    <row r="30" spans="1:9">
      <c r="A30" s="19">
        <v>28</v>
      </c>
      <c r="B30" s="5" t="s">
        <v>240</v>
      </c>
      <c r="C30" s="5" t="s">
        <v>15</v>
      </c>
      <c r="D30" s="5">
        <v>1100</v>
      </c>
      <c r="E30" s="6"/>
      <c r="F30" s="6">
        <f t="shared" si="0"/>
        <v>0</v>
      </c>
      <c r="G30" s="7">
        <v>0.05</v>
      </c>
      <c r="H30" s="6">
        <f t="shared" si="1"/>
        <v>0</v>
      </c>
      <c r="I30" s="8">
        <f t="shared" si="2"/>
        <v>0</v>
      </c>
    </row>
    <row r="31" spans="1:9">
      <c r="E31" t="s">
        <v>246</v>
      </c>
      <c r="F31" s="16">
        <f>SUM(F3:F30)</f>
        <v>0</v>
      </c>
      <c r="H31" s="16">
        <f>SUM(H3:H30)</f>
        <v>0</v>
      </c>
      <c r="I31" s="17">
        <f t="shared" si="2"/>
        <v>0</v>
      </c>
    </row>
  </sheetData>
  <autoFilter ref="A2:I31">
    <sortState ref="A3:M32">
      <sortCondition ref="B2:B32"/>
    </sortState>
  </autoFilter>
  <mergeCells count="1">
    <mergeCell ref="A1:B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I20" sqref="I20"/>
    </sheetView>
  </sheetViews>
  <sheetFormatPr defaultColWidth="8.625" defaultRowHeight="14.25"/>
  <cols>
    <col min="2" max="2" width="13.375" bestFit="1" customWidth="1"/>
    <col min="4" max="4" width="12" customWidth="1"/>
    <col min="5" max="5" width="10.375" customWidth="1"/>
    <col min="6" max="6" width="12.375" customWidth="1"/>
    <col min="9" max="9" width="13.25" customWidth="1"/>
  </cols>
  <sheetData>
    <row r="1" spans="1:9" ht="15">
      <c r="A1" s="25" t="s">
        <v>356</v>
      </c>
      <c r="B1" s="25"/>
      <c r="C1" s="1"/>
      <c r="D1" s="1"/>
      <c r="E1" s="1"/>
      <c r="F1" s="1"/>
      <c r="G1" s="1"/>
      <c r="H1" s="1"/>
      <c r="I1" s="1"/>
    </row>
    <row r="2" spans="1:9" ht="48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38.25">
      <c r="A3" s="20">
        <v>1</v>
      </c>
      <c r="B3" s="3" t="s">
        <v>311</v>
      </c>
      <c r="C3" s="4" t="s">
        <v>15</v>
      </c>
      <c r="D3" s="5">
        <v>20</v>
      </c>
      <c r="E3" s="6"/>
      <c r="F3" s="6">
        <f t="shared" ref="F3:F10" si="0">D3*E3</f>
        <v>0</v>
      </c>
      <c r="G3" s="7">
        <v>0.05</v>
      </c>
      <c r="H3" s="6">
        <f t="shared" ref="H3:H10" si="1">F3*G3</f>
        <v>0</v>
      </c>
      <c r="I3" s="8">
        <f t="shared" ref="I3:I10" si="2">F3+H3</f>
        <v>0</v>
      </c>
    </row>
    <row r="4" spans="1:9" ht="38.25">
      <c r="A4" s="20">
        <v>2</v>
      </c>
      <c r="B4" s="3" t="s">
        <v>296</v>
      </c>
      <c r="C4" s="4" t="s">
        <v>15</v>
      </c>
      <c r="D4" s="5">
        <v>38.4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 ht="38.25">
      <c r="A5" s="20">
        <v>3</v>
      </c>
      <c r="B5" s="3" t="s">
        <v>295</v>
      </c>
      <c r="C5" s="4" t="s">
        <v>15</v>
      </c>
      <c r="D5" s="5">
        <v>44.6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 ht="38.25">
      <c r="A6" s="20">
        <v>4</v>
      </c>
      <c r="B6" s="3" t="s">
        <v>332</v>
      </c>
      <c r="C6" s="4" t="s">
        <v>15</v>
      </c>
      <c r="D6" s="5">
        <v>22</v>
      </c>
      <c r="E6" s="6"/>
      <c r="F6" s="6">
        <f t="shared" si="0"/>
        <v>0</v>
      </c>
      <c r="G6" s="7">
        <v>0.05</v>
      </c>
      <c r="H6" s="6">
        <f t="shared" si="1"/>
        <v>0</v>
      </c>
      <c r="I6" s="8">
        <f t="shared" si="2"/>
        <v>0</v>
      </c>
    </row>
    <row r="7" spans="1:9" ht="51">
      <c r="A7" s="20">
        <v>5</v>
      </c>
      <c r="B7" s="3" t="s">
        <v>372</v>
      </c>
      <c r="C7" s="4" t="s">
        <v>15</v>
      </c>
      <c r="D7" s="5">
        <v>16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 ht="38.25">
      <c r="A8" s="20">
        <v>6</v>
      </c>
      <c r="B8" s="3" t="s">
        <v>267</v>
      </c>
      <c r="C8" s="4" t="s">
        <v>15</v>
      </c>
      <c r="D8" s="5">
        <v>37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 ht="51">
      <c r="A9" s="20">
        <v>7</v>
      </c>
      <c r="B9" s="3" t="s">
        <v>379</v>
      </c>
      <c r="C9" s="4" t="s">
        <v>15</v>
      </c>
      <c r="D9" s="5">
        <v>15.5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>
      <c r="A10" s="20">
        <v>8</v>
      </c>
      <c r="B10" s="3" t="s">
        <v>287</v>
      </c>
      <c r="C10" s="4" t="s">
        <v>15</v>
      </c>
      <c r="D10" s="5">
        <v>8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>
      <c r="E11" t="s">
        <v>246</v>
      </c>
      <c r="F11" s="9">
        <f>SUM(F3:F10)</f>
        <v>0</v>
      </c>
      <c r="G11" s="9"/>
      <c r="H11" s="9">
        <f>SUM(H3:H10)</f>
        <v>0</v>
      </c>
      <c r="I11" s="9">
        <f>SUM(I3:I10)</f>
        <v>0</v>
      </c>
    </row>
  </sheetData>
  <autoFilter ref="A2:I11">
    <sortState ref="A3:M17">
      <sortCondition ref="B2:B17"/>
    </sortState>
  </autoFilter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I26" sqref="I26"/>
    </sheetView>
  </sheetViews>
  <sheetFormatPr defaultColWidth="8.625" defaultRowHeight="14.25"/>
  <cols>
    <col min="2" max="2" width="11.5" customWidth="1"/>
    <col min="4" max="4" width="15.375" customWidth="1"/>
    <col min="6" max="6" width="11.375" customWidth="1"/>
    <col min="9" max="9" width="12.375" customWidth="1"/>
  </cols>
  <sheetData>
    <row r="1" spans="1:9" ht="15">
      <c r="A1" s="25" t="s">
        <v>245</v>
      </c>
      <c r="B1" s="25"/>
      <c r="C1" s="1"/>
      <c r="D1" s="1"/>
      <c r="E1" s="1"/>
      <c r="F1" s="1"/>
      <c r="G1" s="1"/>
      <c r="H1" s="1"/>
      <c r="I1" s="1"/>
    </row>
    <row r="2" spans="1:9" ht="38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38.25" customHeight="1">
      <c r="A3" s="2" t="s">
        <v>10</v>
      </c>
      <c r="B3" s="3" t="s">
        <v>369</v>
      </c>
      <c r="C3" s="4" t="s">
        <v>12</v>
      </c>
      <c r="D3" s="5">
        <v>6100</v>
      </c>
      <c r="E3" s="6"/>
      <c r="F3" s="6">
        <f t="shared" ref="F3" si="0">D3*E3</f>
        <v>0</v>
      </c>
      <c r="G3" s="7">
        <v>0.05</v>
      </c>
      <c r="H3" s="6">
        <f t="shared" ref="H3" si="1">F3*G3</f>
        <v>0</v>
      </c>
      <c r="I3" s="8">
        <f t="shared" ref="I3" si="2">F3+H3</f>
        <v>0</v>
      </c>
    </row>
    <row r="4" spans="1:9">
      <c r="E4" t="s">
        <v>246</v>
      </c>
      <c r="F4" s="9">
        <f>SUM(F3:F3)</f>
        <v>0</v>
      </c>
      <c r="G4" s="9"/>
      <c r="H4" s="9">
        <f>SUM(H3:H3)</f>
        <v>0</v>
      </c>
      <c r="I4" s="9">
        <f>SUM(I3:I3)</f>
        <v>0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F18" sqref="F18"/>
    </sheetView>
  </sheetViews>
  <sheetFormatPr defaultColWidth="8.625" defaultRowHeight="14.25"/>
  <cols>
    <col min="2" max="2" width="13.375" customWidth="1"/>
    <col min="4" max="4" width="14.25" customWidth="1"/>
    <col min="5" max="5" width="12.625" customWidth="1"/>
    <col min="6" max="6" width="12.375" customWidth="1"/>
    <col min="8" max="8" width="9.625" bestFit="1" customWidth="1"/>
    <col min="9" max="9" width="12.875" customWidth="1"/>
  </cols>
  <sheetData>
    <row r="1" spans="1:9" ht="15">
      <c r="A1" s="25" t="s">
        <v>247</v>
      </c>
      <c r="B1" s="25"/>
      <c r="C1" s="1"/>
      <c r="D1" s="1"/>
      <c r="E1" s="1"/>
      <c r="F1" s="1"/>
      <c r="G1" s="1"/>
      <c r="H1" s="1"/>
      <c r="I1" s="1"/>
    </row>
    <row r="2" spans="1:9" ht="38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39" customHeight="1">
      <c r="A3" s="2" t="s">
        <v>10</v>
      </c>
      <c r="B3" s="3" t="s">
        <v>248</v>
      </c>
      <c r="C3" s="4" t="s">
        <v>12</v>
      </c>
      <c r="D3" s="5">
        <v>200.00000000000003</v>
      </c>
      <c r="E3" s="6"/>
      <c r="F3" s="6">
        <f t="shared" ref="F3" si="0">D3*E3</f>
        <v>0</v>
      </c>
      <c r="G3" s="7">
        <v>0.23</v>
      </c>
      <c r="H3" s="6">
        <f t="shared" ref="H3" si="1">F3*G3</f>
        <v>0</v>
      </c>
      <c r="I3" s="8">
        <f t="shared" ref="I3" si="2">F3+H3</f>
        <v>0</v>
      </c>
    </row>
    <row r="4" spans="1:9">
      <c r="E4" t="s">
        <v>246</v>
      </c>
      <c r="F4" s="9">
        <f>SUM(F3:F3)</f>
        <v>0</v>
      </c>
      <c r="G4" s="9"/>
      <c r="H4" s="9">
        <f>SUM(H3)</f>
        <v>0</v>
      </c>
      <c r="I4" s="9">
        <f>SUM(I3:I3)</f>
        <v>0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warzywa i owoce</vt:lpstr>
      <vt:lpstr>pieczywo </vt:lpstr>
      <vt:lpstr>nabiał</vt:lpstr>
      <vt:lpstr>Drób,mięso i wędliny</vt:lpstr>
      <vt:lpstr>artykuły spożywcze</vt:lpstr>
      <vt:lpstr>mrożonki</vt:lpstr>
      <vt:lpstr>Ryby</vt:lpstr>
      <vt:lpstr>Jajka</vt:lpstr>
      <vt:lpstr>woda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Serwis</dc:creator>
  <dc:description/>
  <cp:lastModifiedBy>drerus</cp:lastModifiedBy>
  <cp:revision>53</cp:revision>
  <cp:lastPrinted>2021-11-29T06:01:21Z</cp:lastPrinted>
  <dcterms:created xsi:type="dcterms:W3CDTF">2020-11-26T10:03:03Z</dcterms:created>
  <dcterms:modified xsi:type="dcterms:W3CDTF">2021-12-06T07:05:50Z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